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0.xml" ContentType="application/vnd.ms-excel.person+xml"/>
  <Override PartName="/xl/persons/person2.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Admin\Desktop\thi đua năm 2023\"/>
    </mc:Choice>
  </mc:AlternateContent>
  <xr:revisionPtr revIDLastSave="0" documentId="13_ncr:1_{8AB16187-9797-4CFC-847E-9F9C27B8C5BF}" xr6:coauthVersionLast="47" xr6:coauthVersionMax="47" xr10:uidLastSave="{00000000-0000-0000-0000-000000000000}"/>
  <bookViews>
    <workbookView xWindow="-120" yWindow="-120" windowWidth="29040" windowHeight="15720" activeTab="1" xr2:uid="{00000000-000D-0000-FFFF-FFFF00000000}"/>
  </bookViews>
  <sheets>
    <sheet name="ĐBDC" sheetId="1" r:id="rId1"/>
    <sheet name="CNLĐ" sheetId="4" r:id="rId2"/>
  </sheets>
  <definedNames>
    <definedName name="_xlnm.Print_Area" localSheetId="1">CNLĐ!$A$2:$H$82</definedName>
    <definedName name="_xlnm.Print_Area" localSheetId="0">ĐBDC!$A$2:$H$106</definedName>
    <definedName name="_xlnm.Print_Titles" localSheetId="1">CNLĐ!$8:$8</definedName>
    <definedName name="_xlnm.Print_Titles" localSheetId="0">ĐBDC!$8:$8</definedName>
  </definedNames>
  <calcPr calcId="191029"/>
</workbook>
</file>

<file path=xl/calcChain.xml><?xml version="1.0" encoding="utf-8"?>
<calcChain xmlns="http://schemas.openxmlformats.org/spreadsheetml/2006/main">
  <c r="G78" i="4" l="1"/>
  <c r="F78" i="4"/>
  <c r="C78" i="4"/>
  <c r="G76" i="4"/>
  <c r="F76" i="4"/>
  <c r="G67" i="4"/>
  <c r="F67" i="4"/>
  <c r="C67" i="4"/>
  <c r="G47" i="4"/>
  <c r="F47" i="4"/>
  <c r="C47" i="4"/>
  <c r="G34" i="4"/>
  <c r="F34" i="4"/>
  <c r="C34" i="4"/>
  <c r="G9" i="4"/>
  <c r="F9" i="4"/>
  <c r="C9" i="4"/>
  <c r="F9" i="1"/>
  <c r="G9" i="1"/>
  <c r="F39" i="1"/>
  <c r="G39" i="1"/>
  <c r="F60" i="1"/>
  <c r="G60" i="1"/>
  <c r="F89" i="1"/>
  <c r="G89" i="1"/>
  <c r="F102" i="1"/>
  <c r="G102" i="1"/>
  <c r="F100" i="1"/>
  <c r="G100" i="1"/>
  <c r="C102" i="1"/>
  <c r="C89" i="1"/>
  <c r="C60" i="1"/>
  <c r="C39" i="1"/>
  <c r="C9" i="1"/>
  <c r="C82" i="4" l="1"/>
  <c r="G82" i="4"/>
  <c r="F82" i="4"/>
  <c r="C106" i="1"/>
  <c r="G106" i="1"/>
  <c r="F106" i="1"/>
</calcChain>
</file>

<file path=xl/sharedStrings.xml><?xml version="1.0" encoding="utf-8"?>
<sst xmlns="http://schemas.openxmlformats.org/spreadsheetml/2006/main" count="384" uniqueCount="240">
  <si>
    <t>ĐOÀN TNCS HỒ CHÍ MINH</t>
  </si>
  <si>
    <t>***</t>
  </si>
  <si>
    <t>---------</t>
  </si>
  <si>
    <t>Nội dung
 đánh giá</t>
  </si>
  <si>
    <t>Điều kiện chấm điểm</t>
  </si>
  <si>
    <t>1. Các nội dung liên quan đến Bộ tiêu chí</t>
  </si>
  <si>
    <t>Nêu nội dung, kết quả tổ chức hoạt động tại đơn vị.</t>
  </si>
  <si>
    <t xml:space="preserve"> - Nêu nội dung, kết quả tổ chức hoạt động tại đơn vị.
 - Cung cấp đường link các văn bản chỉ đạo, hình ảnh, tin, bài về hoạt động.</t>
  </si>
  <si>
    <t>Nêu số lượng chi đoàn đảm bảo thực hiện / tổng số chi đoàn; nêu tỉ lệ thực hiện.</t>
  </si>
  <si>
    <t>VII. ĐIỂM THƯỞNG, ĐIỂM TRỪ</t>
  </si>
  <si>
    <t>2. Điểm trừ</t>
  </si>
  <si>
    <t>Tổng điểm trừ được tính trực tiếp vào tổng điểm của đơn vị sau khi tự đánh giá. Điểm trừ được tính khi đơn vị bị phê bình, nhắc nhở bằng văn bản. Đơn vị bị trừ 2 điểm cho mỗi lần bị phê bình và 1 điểm cho mỗi lần bị nhắc nhở bằng văn bản</t>
  </si>
  <si>
    <t>TỔNG ĐIỂM</t>
  </si>
  <si>
    <t>I. TIÊU CHÍ 1: CÔNG TÁC GIÁO DỤC</t>
  </si>
  <si>
    <t>- Nêu báo cáo kết quả các hoạt động.
- Cung cấp đường link: các văn bản chỉ đạo, hình ảnh, tin, bài về hoạt động.
- Đạt điều kiện: 5 điểm
- Không đạt điều kiện: 0 điểm.</t>
  </si>
  <si>
    <t>- Nêu nội dung, kết quả tổ chức hoạt động tại đơn vị.
- Cung cấp đường link: hình ảnh, tin, bài về hoạt động.
- Đạt điều kiện: 5 điểm.
- Không đạt điều kiện: 0 điểm.</t>
  </si>
  <si>
    <t>II. TIÊU CHÍ 2: HOẠT ĐỘNG PHONG TRÀO</t>
  </si>
  <si>
    <t>- Tỷ lệ tập hợp thanh niên đạt từ 80% - 100%: 5 điểm; từ 50% - dưới 80%: 3 điểm; dưới 50%: 0 điểm.
- Số lượng Câu lạc bộ - Đội - Nhóm đang sinh hoạt/Tổng số thành viên phát triển trong năm (so sánh với các năm liền kề): 5 điểm.</t>
  </si>
  <si>
    <t>1. Điểm sáng tạo</t>
  </si>
  <si>
    <t>IV. TIÊU CHÍ 4: CÔNG TÁC THAM MƯU - PHỐI HỢP - CHỈ ĐẠO</t>
  </si>
  <si>
    <t>1. Có giải pháp hướng dẫn, định hướng đoàn viên, thanh niên tại đơn vị rèn luyện gắn với thực hiện Kết luận 01-KL/TW và Chỉ thị 42-CT/TW theo hướng dẫn của Ban Thường vụ Thành Đoàn.</t>
  </si>
  <si>
    <t>- Nêu nội dung, kết quả tổ chức hoạt động tại đơn vị.
- Cung cấp đường link hình ảnh, tin, bài về hoạt động.</t>
  </si>
  <si>
    <t>2. Công tác cán bộ Đoàn các cấp.</t>
  </si>
  <si>
    <t>3. Công tác đào tạo, bồi dưỡng cán bộ Đoàn các cấp.</t>
  </si>
  <si>
    <t>4. Công tác chăm lo cho cán bộ Đoàn các cấp.</t>
  </si>
  <si>
    <t>5. Việc xây dựng phong cách cán bộ Đoàn.</t>
  </si>
  <si>
    <t>6. Tạo môi trường hoạt động, rèn luyện, có hình thức ghi nhận, tuyên dương cán bộ Đoàn tiêu biểu.</t>
  </si>
  <si>
    <t>7. Công tác quản lý đoàn viên.</t>
  </si>
  <si>
    <t>- Thành lập mới hoặc có các hoạt động nâng chất, củng cố hoạt động của các nhóm tu dưỡng, rèn luyện, nhóm trung kiên (nêu nội dung thực hiện): 3 điểm.
- Tổ chức các hoạt động phát huy ĐVUT, Đảng viên trẻ (nêu nội dung thực hiện): 2 điểm.</t>
  </si>
  <si>
    <t>3. TC2.2. 100% cán bộ Đoàn, đoàn viên tham gia kiểm tra nhận thức về học tập, quán triệt Nghị quyết Đại hội Đoàn toàn quốc lần thứ XII.</t>
  </si>
  <si>
    <t>4. TC3.1. 100% cán bộ đoàn, đoàn viên, 80% thanh niên được học tập, quán triệt, tuyên truyền, phổ biến nghị quyết, chủ trương của Đảng, chính sách, pháp luật của Nhà nước và Nghị quyết, kết luận, chủ trương của Đoàn.</t>
  </si>
  <si>
    <t>5. TC3.2. 100% đoàn viên kết nạp mới được học lý luận chính trị dành cho đoàn viên.</t>
  </si>
  <si>
    <t>2. Triển khai hướng dẫn và xây dựng “Không gian văn hoá gắn với cuộc đời, sự nghiệp, tư tưởng, đạo đức, phong cách Chủ tịch Hồ Chí Minh”.</t>
  </si>
  <si>
    <t>4. Triển khai, tổ chức đợt hoạt động kỷ niệm 92 năm Ngày thành lập Đoàn TNCS Hồ Chí Minh (26/3/1931 - 26/3/2023).</t>
  </si>
  <si>
    <t>Tham mưu cho cấp ủy về công tác lãnh, chỉ đạo hoạt động Đoàn trong năm; tham mưu về cơ chế, chính sách, điều kiện thuận lợi cho cán bộ Đoàn - Hội thực hiện nhiệm vụ</t>
  </si>
  <si>
    <t>- Có hình thức ghi nhận, đánh giá, tuyên dương việc thực hiện: 3 điểm. 
- Có hoạt động tuyên truyền, triển khai, tạo môi trường cho cán bộ Đoàn thực hiện: 2 điểm.</t>
  </si>
  <si>
    <t>Đơn vị cung cấp tệp tin văn bản, có đóng dấu đỏ.</t>
  </si>
  <si>
    <t>3. Phối hợp tham mưu ban hành văn bản triển khai thực hiện Chương trình phát triển thanh niên TP. HCM giai đoạn 2023 - 2030</t>
  </si>
  <si>
    <t>5. Tổ chức các hoạt động giáo dục truyền thống, lịch sử dân tộc, truyền thống đơn vị, tuyên truyền cho đoàn viên, thanh niên về cuộc đời, sự nghiệp và những đóng góp của các bậc tiền bối cách mạng nhân kỷ niệm ngày sinh năm chẵn, tuyên truyền ca khúc cách mạng, giới thiệu sử ca, đờn ca tài tử, các loại hình văn hóa dân tộc, truyền thống đến đoàn viên, thanh niên. (Theo Hướng dẫn số 77-HD/TĐTN-BTG.ĐN ngày 25/02/2022 của Ban Thường vụ Thành Đoàn).</t>
  </si>
  <si>
    <t>- Có tổ chức tuyên dương (nêu tên danh hiệu/giải thưởng, số lượng tuyên dương từng danh hiệu/giải thưởng; không bao gồm gương Thanh niên tiên tiến làm theo lời Bác): 3 điểm.
 - Có tuyên truyền, giới thiệu và phát huy các gương điển hình tại đơn vị (nêu phương thức thực hiện): 2 điểm.</t>
  </si>
  <si>
    <t>8. Công tác phát triển đoàn viên.</t>
  </si>
  <si>
    <t>9. Duy trì sinh hoạt chi đoàn định kỳ.</t>
  </si>
  <si>
    <t>- Nêu báo cáo kết quả các hoạt động.
- Cung cấp đường link: các văn bản chỉ đạo, hình ảnh, tin, bài về hoạt động.
- Đạt điều kiện: 5 điểm
- Không đạt điều kiện: 0 điểm</t>
  </si>
  <si>
    <t>Đơn vị tự chấm điểm</t>
  </si>
  <si>
    <t>BCH ĐOÀN QUẬN PHÚ NHUẬN</t>
  </si>
  <si>
    <t>THÀNH ĐOÀN TP. HỒ CHÍ MINH</t>
  </si>
  <si>
    <t>Phú Nhuận, ngày 02 tháng 8 năm 2023</t>
  </si>
  <si>
    <t>- Nêu báo cáo kết quả hoạt động
- Cung cấp đường link: các văn bản chỉ đạo, hình ảnh, tin, bài về hoạt động.
- Đạt điều kiện: 5 điểm
- Không đạt điều kiện: 0 điểm</t>
  </si>
  <si>
    <t>- Nêu báo cáo kết quả hoạt động, cung cấp danh sách có xác nhận của chính quyền địa phương.
- Cung cấp đường link: văn bản, hình ảnh, tin, bài về hoạt động.
- Đạt điều kiện: 5 điểm
- Không đạt điều kiện: 0 điểm</t>
  </si>
  <si>
    <t>Nêu nội dung, kết quả tổ chức hoạt động năm 2023 tại đơn vị: 5 điểm.</t>
  </si>
  <si>
    <t>- Có giới thiệu các gương tuyên dương (nêu tên cá nhân, tập thể/tên danh hiệu/giải thưởng, số lượng tuyên dương từng danh hiệu/giải thưởng).</t>
  </si>
  <si>
    <t>2. Các nội dung theo chỉ đạo của cấp Quận</t>
  </si>
  <si>
    <t xml:space="preserve"> - Nêu nội dung, kết quả tổ chức hoạt động tại đơn vị, 
- Cung cấp đường link: các văn bản chỉ đạo, hình ảnh, tin, bài về hoạt động.
- Đạt điều kiện: 5 điểm/hoạt động
- Không đạt điều kiện: 0 điểm</t>
  </si>
  <si>
    <t>1. TC1.1.Tổ chức học tập, quán triệt, tuyên truyền 02 chuyên đề học tập và làm theo tư tưởng, đạo đức, phong cách Hồ Chí Minh năm 2023 dành cho cán bộ đoàn và đoàn viên, thanh niên theo hướng dẫn của Ban Bí thư Trung ương Đoàn.</t>
  </si>
  <si>
    <t>2. TC2.1. Tham gia Hội nghị nghiên cứu, học tập, quán triệt Nghị quyết Đại hội Đoàn toàn quốc lần thứ XII.</t>
  </si>
  <si>
    <t xml:space="preserve"> - Nêu báo cáo kết quả các hoạt động.
- Cung cấp đường link: các văn bản chỉ đạo, hình ảnh, tin, bài về hoạt động.
- Đạt điều kiện: 5 điểm
- Không đạt điều kiện: 0 điểm</t>
  </si>
  <si>
    <t>6. TC4.2. Đoàn tương đương tổ chức ít nhất 01 hành trình đến với các địa chỉ đỏ hoặc 01 Hành trình đến với bảo tàng.</t>
  </si>
  <si>
    <t>7. TC4.3. Đoàn tương đương tổ chức ít nhất 05 hoạt động tuyên truyền, kỷ niệm các ngày lễ lớn 2023 theo Hướng dẫn tuyên truyền, kỷ niệm các ngày lễ lớn và sự kiện quan trọng của Trung ương Đoàn và đơn vị.</t>
  </si>
  <si>
    <t>6. Các hoạt động động đẩy mạnh việc xây dựng các giá trị mẫu hình thanh niên Thành phố</t>
  </si>
  <si>
    <t>7. Tổ chức hoạt động định hướng xây dựng Văn hóa thưởng thức và tổ chức các Hành trình văn hóa cho thanh thiếu nhi theo Hướng dẫn số 47-HD/TĐTN-BTG ngày 26/12/2019 của Ban Thường vụ Thành Đoàn.</t>
  </si>
  <si>
    <t>8. Tuyên truyền và thực hiện hiệu quả cuộc vận động “Mỗi ngày một tin tốt, mỗi tuần một câu chuyện đẹp”.</t>
  </si>
  <si>
    <t>9. Tổ chức chương trình “Thắp sáng ước mơ tuổi trẻ Việt Nam”.</t>
  </si>
  <si>
    <t>10. Tuyên dương, phát huy và nhân rộng các gương điển hình trên các lĩnh vực tại đơn vị.</t>
  </si>
  <si>
    <t>11. Triển khai thực hiện hiệu quả các trào lưu trên mạng xã hội do cấp Thành, Quận phát động</t>
  </si>
  <si>
    <t>12. Giới thiệu các gương điển hình để tuyên dương các danh hiệu, giải thưởng cấp Thành, Quận</t>
  </si>
  <si>
    <t>13. Chia sẻ, sử dụng hiệu quả các sản phẩm cấp Quận; đầu tư nâng chất các trang thông tin tuyên truyền trực tuyến của đơn vị.</t>
  </si>
  <si>
    <t>15. Thực hiện tốt công tác nắm tình hình dư luận xã hội.</t>
  </si>
  <si>
    <t>16. Giải pháp đánh giá hiệu quả công tác giáo dục của Đoàn.</t>
  </si>
  <si>
    <t>14. Giải pháp thực hiện hiệu quả Nghị quyết số 35-NQ/TW việc tham gia đấu tranh bảo vệ nền tảng tư tưởng của Đảng trên không gian mạng.</t>
  </si>
  <si>
    <t>1. TC7.5. Đoàn phường có ít nhất 01 hoạt động tham gia xây dựng đô thị văn minh</t>
  </si>
  <si>
    <t>- Nêu nội dung, kết quả tổ chức hoạt động tại đơn vị, 
- Cung cấp đường link: các văn bản chỉ đạo, hình ảnh, tin, bài về hoạt động.
- Đạt điều kiện: 5 điểm
- Không đạt điều kiện: 0 điểm</t>
  </si>
  <si>
    <r>
      <rPr>
        <sz val="10"/>
        <color theme="1"/>
        <rFont val="Times New Roman"/>
        <family val="1"/>
      </rPr>
      <t>- Nêu nội dung, kết quả tổ chức hoạt động tại đơn vị, 
- Cung cấp đường link: các văn bản chỉ đạo, hình ảnh, tin, bài về hoạt động.
- Đạt điều kiện: 5 điểm
- Không đạt điều kiện: 0 điểm</t>
    </r>
  </si>
  <si>
    <t>2. TC7.12. Tổ chức Ngày Chủ nhật xanh vào các ngày 19/3, 28/5, 23/7, 17/9</t>
  </si>
  <si>
    <t>3. TC 7.19. Duy trì vận hành hiệu quả tổ công nghệ số cộng đồng</t>
  </si>
  <si>
    <t>4. TC8.8. Tổ chức hoạt động tuyên truyền, hưởng ứng Ngày Chuyển đổi số quốc gia (Ngày 10/10)</t>
  </si>
  <si>
    <t>1. Kết quả thực hiện công trình thanh niên cấp cơ sở.</t>
  </si>
  <si>
    <t>2. Tổ chức các chương trình, chiến dịch tình nguyện: Xuân tình nguyện, Mùa hè xanh, Hành quân xanh, Kỳ nghỉ hồng, Hoa phượng đỏ</t>
  </si>
  <si>
    <t>3. Tổ chức hoạt động tham gia đảm bảo trật tự, an toàn giao thông</t>
  </si>
  <si>
    <t>4. Tổ chức ít nhất 01 hoạt động về tham gia xây dựng nông thôn mới tại 5 huyện ngoại thành của thành phố.</t>
  </si>
  <si>
    <t>5. Tổ chức hoạt động đồng hành hỗ trợ nâng cao kỹ năng nghề nghiệp, trình độ tay nghề, chuyên môn, nghiệp vụ; trao tặng học bổng học tập, học nghề; hỗ trợ thanh niên có hoàn cảnh khó khăn vay vốn học tập, tuyên dương điển hình vượt khó học tốt; hỗ trợ thanh niên làm kinh tế.</t>
  </si>
  <si>
    <t>6. Tổ chức một trong các hoạt động ngoại giao thanh niên:
- Hoạt động nâng cao năng lực ngoại ngữ cho ĐVTN đơn vị (tổ chức các cuộc thi tiếng Anh, các đội hình giảng dạy tiếng Anh, hướng dẫn viên du lịch, cẩm nang - sổ tay tiếng Anh,...).
- Hoạt động nâng cao năng lực hội nhập quốc tế cho thanh niên (tập huấn, hội thảo, giao lưu người nước ngoài trên địa bàn,...).
- Hoạt động đoàn kết, tập hợp thanh niên Việt Nam học tập, sinh sống, lao động ở nước ngoài.
- Các hội thi, sân chơi, duy trì và phát huy các CLB ngoại ngữ tại đơn vị.</t>
  </si>
  <si>
    <t>7. Tổ chức ít nhất 01 hoạt động tuyên truyền về chuyển đổi số cho thanh thiếu nhi</t>
  </si>
  <si>
    <t>8. Tổ chức triển khai thực hiện "Tổ chuyển đổi số cộng đồng" tại đơn vị.</t>
  </si>
  <si>
    <t>9. Thực hiện vận động đoàn viên, thanh niên đề xuất ý tưởng, sáng kiến (thông qua Cổng thông tin ý tưởng sáng tạo trẻ TP. Hồ Chí Minh).</t>
  </si>
  <si>
    <t>10. Đảm bảo mỗi chi đoàn tổ chức ít nhất 02 hoạt động tình nguyện trong năm.</t>
  </si>
  <si>
    <t>1. TC18.1. Tham gia tập huấn, bồi dưỡng chức danh bí thư đoàn cơ sở</t>
  </si>
  <si>
    <t>Nêu nội dung, minh chứng tham gia hoạt động tại đơn vị.</t>
  </si>
  <si>
    <t>3. 100% đoàn viên kết nạp mới được cấp Thẻ đoàn viên, Sổ đoàn viên.</t>
  </si>
  <si>
    <t>- Báo cáo việc thực hiện Ngày đoàn viên
- Link và hình ảnh</t>
  </si>
  <si>
    <t>5. TC19.3. Đoàn cơ sở tổ chức “Ngày đoàn viên”.</t>
  </si>
  <si>
    <t>6. TC19.4.100% đoàn viên được đánh giá xếp loại đoàn viên đúng tiến độ trên Phần mềm Quản lý đoàn viên.</t>
  </si>
  <si>
    <t xml:space="preserve">7. TC19.5. 70% đoàn viên ở đơn vị được đánh giá hoàn thành xuất sắc nhiệm vụ năm 2023        </t>
  </si>
  <si>
    <t>- Quận Đoàn căn cứ vào tỷ lệ đoàn viên ở đơn vị được đánh giá hoàn thành xuất sắc nhiệm vụ năm 2023 trên Phần mềm Quản lý đoàn viên
 Thực hiện đảm bảo
+ Đạt từ 70% - 100%: 5 điểm.
+ Dưới 70%: 0 điểm</t>
  </si>
  <si>
    <t>Minh chứng tài liệu phục vụ sinh hoạt chi đoàn trên phần mềm
+ Đảm bảo 12 tháng: 5 điểm.
+ Đảm bảo 9 tháng - 11 tháng: 4 điểm.
+ Đảm bảo 7 tháng - 8 tháng: 3 điểm.
+ Dưới 7 tháng: 0 điểm.</t>
  </si>
  <si>
    <t>- Nêu nội dung, kết quả tổ chức hoạt động và danh sách công nhận tại đơn vị: 2 điểm
- Cung cấp đường link: các văn bản chỉ đạo, hình ảnh, tin, bài về hoạt động.
- Đạt điều kiện: 3 điểm/hoạt động
- Không đạt điều kiện: 0 điểm</t>
  </si>
  <si>
    <t>1. 100% chi đoàn trực thuộc tổ chức các đợt sinh hoạt chi đoàn chủ điểm, sinh hoạt chính trị trong năm theo Hướng dẫn của Quận Đoàn</t>
  </si>
  <si>
    <t>10. Thực hiện đánh giá chất lượng cơ sở Đoàn trực thuộc đảm bảo tiến độ.</t>
  </si>
  <si>
    <t>12. Kết quả công tác Hội và phong trào thanh niên năm 2023.</t>
  </si>
  <si>
    <t>13. Tập hợp thanh niên năm 2023.</t>
  </si>
  <si>
    <t>14. Hoạt động tạo môi trường rèn luyện cho ĐVƯT, Đảng viên trẻ; nâng cao chất lượng ĐVƯT, Đảng viên trẻ.</t>
  </si>
  <si>
    <t>1. Phối hợp với các ban, ngành, đoàn thể tại địa phương, đơn vị</t>
  </si>
  <si>
    <t>- Nêu các nội dung đã phối hợp.
- Kết quả thực hiện.</t>
  </si>
  <si>
    <t xml:space="preserve">2. Phối hợp với các cơ sở Đoàn bạn </t>
  </si>
  <si>
    <t>Có giải pháp tập trung thực hiện hiệu quả chủ đề năm 2023</t>
  </si>
  <si>
    <t>Nêu các hoạt động đã triển khai thực hiện chủ đề năm 2023</t>
  </si>
  <si>
    <t>1. Duy trì chế độ thông tin, báo cáo định kỳ</t>
  </si>
  <si>
    <t>2. Tham gia các cuộc họp, hội nghị, huy động lực lượng cấp Quận. Trường hợp vắng họp hoặc cử người đi thay phải có văn bản gởi Quận Đoàn hoặc người chủ trì</t>
  </si>
  <si>
    <t>3. Đảm bảo lực lượng tham gia các hoạt động cấp Thành theo chỉ đạo</t>
  </si>
  <si>
    <t>4. Tham gia tốt các hoạt động cấp Cụm</t>
  </si>
  <si>
    <t xml:space="preserve">- Các đơn vị đăng ký đăng cai tổ chức các hoạt động cấp Quận, Thành (ví dụ: Ngày Đoàn viên, Lễ kỷ niệm, Lễ khởi động, ra quân các chương trình, chiến dịch cấp Thành…) hoặc thực hiện theo chỉ đạo đột xuất của cấp Quận hoặc tham gia hỗ trợ nguồn lực tổ chức các hoạt động cấp Quận.	</t>
  </si>
  <si>
    <t xml:space="preserve">1. Điểm thưởng </t>
  </si>
  <si>
    <t>Nêu các nội dung đã tham mưu (liệt kê và cung cấp minh chứng ít nhất 03 nội dung).</t>
  </si>
  <si>
    <t>TCT chấm điểm</t>
  </si>
  <si>
    <t>Yêu cầu minh chứng</t>
  </si>
  <si>
    <t>Nội dung</t>
  </si>
  <si>
    <t>Điểm tối đa</t>
  </si>
  <si>
    <t>Ghi chú</t>
  </si>
  <si>
    <r>
      <t>- Đảm bảo thực hiện khảo sát của cấp Quận triển khai: 2 điểm.</t>
    </r>
    <r>
      <rPr>
        <b/>
        <u/>
        <sz val="10"/>
        <color theme="1"/>
        <rFont val="Times New Roman"/>
        <family val="1"/>
      </rPr>
      <t xml:space="preserve">
</t>
    </r>
    <r>
      <rPr>
        <sz val="10"/>
        <color theme="1"/>
        <rFont val="Times New Roman"/>
        <family val="1"/>
      </rPr>
      <t>- Có hình thức khảo sát, lấy ý kiến đánh giá hoạt động do đơn vị tổ chức: 3 điểm.</t>
    </r>
  </si>
  <si>
    <r>
      <rPr>
        <sz val="10"/>
        <color theme="1"/>
        <rFont val="Times New Roman"/>
        <family val="1"/>
      </rPr>
      <t>- Văn bản triển khai thực hiện Chương trình rèn luyện đoàn viên năm 2023 (có nội dung triển khai thực hiện trên phần mềm Quản lý đoàn viên): 2 điểm
- Tỷ lệ đoàn viên đăng ký thực hiện (căn cứ số liệu đăng ký trên Phần mềm Quản lý đoàn viên): 3 điểm
+ Đạt 100%: 3 điểm.
+ Từ 80% đến 100 %: 2 điểm.
+ Dưới 80%: 0 điểm</t>
    </r>
  </si>
  <si>
    <t>III. TIÊU CHÍ 3: CÔNG TÁC XÂY DỰNG ĐOÀN</t>
  </si>
  <si>
    <t xml:space="preserve">9. TC6.2. Tổ chức ít nhất 01 hoạt động tuyên truyền phòng, chống ma túy cho thanh thiếu nhi. </t>
  </si>
  <si>
    <t>10. TC6.3. Tổ chức tổ chức ít nhất 01 hoạt động hưởng ứng Ngày Pháp luật Việt Nam 9/11.</t>
  </si>
  <si>
    <t>11. TC6.4. Tổ chức đối thoại giữa lãnh đạo cấp ủy, chính quyền với đoàn viên, thanh niên theo Luật Thanh niên 2020.</t>
  </si>
  <si>
    <t>12. TC6.5. 100% Đoàn phường, xã, thị trấn có hoạt động phối hợp cảm hóa, giúp đỡ được ít nhất 01 thanh niên chậm tiến trên đơn vị.</t>
  </si>
  <si>
    <t>13. TC6.6. Thực hiện mỗi tuần ít nhất 04 tin bài/tháng về tuyên truyền, phổ biến pháp luật trên mạng xã hội.</t>
  </si>
  <si>
    <t xml:space="preserve">Tham gia Hội nghị giao ban công tác Tuyên giáo và sinh hoạt CLB </t>
  </si>
  <si>
    <t>3. Tham gia Hội nghị tập huấn công tác tuyên giáo, nghe thời sự và giao ban dư luận xã hội cấp Quận và sinh hoạt CLB Lý luận trẻ cấp Quận.</t>
  </si>
  <si>
    <t>Đảm bảo báo cáo hằng tháng: 2 điểm.
- Kịp thời báo cáo khi có các vấn đề phát sinh: 1 điểm (nếu không có vấn đề phát sinh, không báo cáo thì vẫn được cho 1 điểm)
- Việc kiện toàn cộng tác viên, tập huấn lực lượng nòng cốt: 2 điểm.</t>
  </si>
  <si>
    <r>
      <rPr>
        <b/>
        <sz val="10"/>
        <color theme="1"/>
        <rFont val="Times New Roman"/>
        <family val="1"/>
      </rPr>
      <t xml:space="preserve"> </t>
    </r>
    <r>
      <rPr>
        <sz val="10"/>
        <color theme="1"/>
        <rFont val="Times New Roman"/>
        <family val="1"/>
      </rPr>
      <t>- Nêu nội dung, kết quả tổ chức hoạt động tại đơn vị, 
- Cung cấp đường link: các văn bản chỉ đạo, hình ảnh, tin, bài về hoạt động.
- Đạt điều kiện: 5 điểm/hoạt động
- Không đạt điều kiện: 0 điểm</t>
    </r>
  </si>
  <si>
    <r>
      <rPr>
        <sz val="10"/>
        <color theme="1"/>
        <rFont val="Times New Roman"/>
        <family val="1"/>
      </rPr>
      <t>- Tham gia các lớp tập huấn do cấp Quận tổ chức : 5 điểm.</t>
    </r>
  </si>
  <si>
    <t>Chăm lo cho cán bộ Đoàn tại đơn vị (cơ chế, kinh phí, hỗ trợ cán bộ Đoàn có hoàn cảnh khó khăn...): 5 điểm.</t>
  </si>
  <si>
    <r>
      <rPr>
        <sz val="10"/>
        <color theme="1"/>
        <rFont val="Times New Roman"/>
        <family val="1"/>
      </rPr>
      <t>Xây dựng kế hoạch riêng hoặc lồng ghép trong kế hoạch thực hiện việc học tập và làm theo tư tưởng, đạo đức, phong cách Hồ Chí Minh, đẩy mạnh thực hiện các giá trị mẫu hình thanh niên thành phố: 5 điểm</t>
    </r>
  </si>
  <si>
    <t>11. Tham gia hội hợp và thực hiện chế độ thông tin báo cáo theo quy định của UBKT.</t>
  </si>
  <si>
    <t>5.  Thực hiện hệ thống chỉ tiêu của đơn vị (tính theo tỷ lệ % chỉ tiêu đạt)</t>
  </si>
  <si>
    <t>Nêu các nội dung đã thực hiện, minh chứng.</t>
  </si>
  <si>
    <t>Theo TB phân công của Quận Đoàn</t>
  </si>
  <si>
    <t>THANG ĐIỂM 
 ĐÁNH GIÁ THI ĐUA CÔNG TÁC ĐOÀN VÀ PHONG TRÀO THANH THIẾU NHI NĂM 2023
 (KHU VỰC ĐỊA BÀN DÂN CƯ)</t>
  </si>
  <si>
    <t>8. TC19.6. 100% Đoàn viên trưởng thành đoàn được thể hiện thông tin trên phần mềm Quản lý đoàn viên</t>
  </si>
  <si>
    <t>9. TC20.1. 100% Đoàn tương đương triển khai tài liệu phục vụ sinh hoạt chi đoàn hằng tháng trên Phần mềm Quản lý đoàn viên.</t>
  </si>
  <si>
    <t>10. TC20.2. 100% Đoàn cơ sở được công nhận là Đoàn cơ sở 3 chủ động gắn với tiêu chí 3 nắm, 3 biết, 3 làm.</t>
  </si>
  <si>
    <t>12. TC21.1. Hoàn thành chỉ tiêu giới thiệu Đoàn viên ưu tú cho Đảng theo chỉ tiêu trong Ctr năm, Nghị quyết ĐH Đoàn của đơn vị</t>
  </si>
  <si>
    <t>13. TC21.2. Hoàn thành tiêu chí kết nạp Đảng viên mới từ đoàn viên ưu tú.</t>
  </si>
  <si>
    <t>14. TC22.1. Hội Liên hiệp Thanh niên Việt Nam phường xây dựng mới hoặc duy trì được ít nhất 01 câu lạc bộ, tổ, đội, nhóm thanh niên theo nghề nghiệp, sở thích.</t>
  </si>
  <si>
    <t>9. TC6.3. Tổ chức tổ chức ít nhất 01 hoạt động hưởng ứng Ngày Pháp luật Việt Nam 9/11.</t>
  </si>
  <si>
    <t>10. TC6.6. Thực hiện mỗi tuần ít nhất 04 tin bài/tháng về tuyên truyền, phổ biến pháp luật trên mạng xã hội.</t>
  </si>
  <si>
    <t>5. TC12.6. Tổ chức hoạt động tuyên truyền, hướng dẫn, hỗ trợ thanh niên sử dụng dịch vụ công trực tuyến và thanh toán điện tử</t>
  </si>
  <si>
    <t>6. TC12.8. Tổ chức hoạt động hưởng ứng chương trình "Mỗi Thanh niên 10.000 bước chân mỗi ngày" hoặc chương trình "Những bước chân vì cộng đồng"</t>
  </si>
  <si>
    <t>5. Thực hiện vận động đoàn viên, thanh niên đề xuất ý tưởng, sáng kiến (thông qua Cổng thông tin ý tưởng sáng tạo trẻ TP. Hồ Chí Minh).</t>
  </si>
  <si>
    <t>1. 100% đoàn viên kết nạp mới được cấp Thẻ đoàn viên, Sổ đoàn viên.</t>
  </si>
  <si>
    <t>4. TC19.4.100% đoàn viên được đánh giá xếp loại đoàn viên đúng tiến độ trên Phần mềm Quản lý đoàn viên.</t>
  </si>
  <si>
    <t xml:space="preserve">5. TC19.5. 70% đoàn viên ở đơn vị được đánh giá hoàn thành xuất sắc nhiệm vụ năm 2023        </t>
  </si>
  <si>
    <t>6. TC19.6. 100% Đoàn viên trưởng thành đoàn được thể hiện thông tin trên phần mềm Quản lý đoàn viên</t>
  </si>
  <si>
    <t>7. TC20.1. 100% Đoàn tương đương triển khai tài liệu phục vụ sinh hoạt chi đoàn hằng tháng trên Phần mềm Quản lý đoàn viên.</t>
  </si>
  <si>
    <t>8. TC20.2. 100% Đoàn cơ sở được công nhận là Đoàn cơ sở 3 chủ động gắn với tiêu chí 3 nắm, 3 biết, 3 làm.</t>
  </si>
  <si>
    <t>9. TC21.1. Hoàn thành chỉ tiêu giới thiệu Đoàn viên ưu tú cho Đảng theo chỉ tiêu trong Ctr năm, Nghị quyết ĐH Đoàn của đơn vị</t>
  </si>
  <si>
    <t>10. TC21.2. Hoàn thành tiêu chí kết nạp Đảng viên mới từ đoàn viên ưu tú.</t>
  </si>
  <si>
    <t>6. Công tác quản lý đoàn viên.</t>
  </si>
  <si>
    <t>7. Công tác phát triển đoàn viên.</t>
  </si>
  <si>
    <t>8. Tham gia hội hợp và thực hiện chế độ thông tin báo cáo theo quy định của UBKT.</t>
  </si>
  <si>
    <t>9. Hoạt động tạo môi trường rèn luyện cho ĐVƯT, Đảng viên trẻ; nâng cao chất lượng ĐVƯT, Đảng viên trẻ.</t>
  </si>
  <si>
    <t>- Tham gia đầy đủ Học tập Nghị quyết tại Cần Thơ (3 điểm)
- Tham gia đầy đủ Học tập Nghị quyết tại Quận Đoàn (2 điểm)
- Cung cấp hình ảnh, minh chứng</t>
  </si>
  <si>
    <t>- Nêu báo cáo kết quả các hoạt động: tóm tắt kết quả, tên các NQ-Chỉ thị-Chương trình,..., số lượng CBĐ được học tập/tổng số CBĐ đơn vị, số lượng đoàn viên được học tập/tổng số đoàn viên đơn vị.
- Cung cấp đường link: các văn bản chỉ đạo, hình ảnh, tin, bài về hoạt động.
- Đạt điều kiện: 
&gt; 80%: 5 điểm
&gt; 50% - 80%: 3 điểm
&lt; 50%: 0 điểm</t>
  </si>
  <si>
    <t>- Nêu báo cáo kết quả các hoạt động: tóm tắt kết quả, số lượng đoàn viên được học tập/tổng số đoàn viên mới
- Cung cấp đường link: các văn bản chỉ đạo, hình ảnh, tin, bài về hoạt động.
- Đạt điều kiện: 5 điểm
- Không đạt điều kiện: 0 điểm</t>
  </si>
  <si>
    <t>8. TC4.4. Tổ chức 02 hoạt động tri ân vào dịp kỷ niệm Ngày Thương binh liệt sỹ 27/7/2023.</t>
  </si>
  <si>
    <t>- Nêu báo cáo kết quả tổ chức học tập: số lượng chuyên đề triển khai, số lượng ĐVTN thực hiện/chuyên đề, những cách làm vụ thể của đơn vị.
- Cung cấp đường link: các văn bản chỉ đạo, hình ảnh, tin, bài về hoạt động.
- Đạt điều kiện: 2.5 điểm/hoạt động</t>
  </si>
  <si>
    <t>- Nêu kết quả xây dựng các "Không gian văn hóa gắn với cuộc đời, sự nghiệp, tư tưởng, đạo đức, phong cách Chủ tịch Hồ Chí Minh" và các hoạt động phát huy không gian văn hóa
- Cung cấp hình ảnh, tin, bài về việc thực hiện.
- Đạt điều kiện: 5 điểm.
- Không đạt điều kiện: 0 điểm.</t>
  </si>
  <si>
    <t>- Nêu nội dung, kết quả tổ chức hoạt động tại đơn vị: 2 điểm/hoạt động.
 - Cung cấp đường link: hình ảnh, tin, bài về hoạt động.</t>
  </si>
  <si>
    <t>- Nêu nội dung, kết quả tổ chức hoạt động tại đơn vị: 2 điểm/ hoạt động.
- Cung cấp đường link: hình ảnh, tin, bài về hoạt động.</t>
  </si>
  <si>
    <t>- Nêu nội dung, kết quả tổ chức hoạt động tại đơn vị.
- Cung cấp đường link: hình ảnh, tin, bài về hoạt động.
- Đạt điều kiện: 2 điểm/hoạt động.</t>
  </si>
  <si>
    <t>- Đăng tải, chia sẻ trào lưu cấp Thành, Quận: đảm bảo đầy đủ tất cả trào lưu được 3 điểm.
- Đầu tư duy trì và nâng cao hiệu quả tương tác các trang fanpage, website của đơn vị: 2 điểm.</t>
  </si>
  <si>
    <t>- Đăng tải, chia sẻ ít nhất 05 tin, bài, sản phẩm cấp Quận (3 điểm).
- Đầu tư duy trì và nâng cao hiệu quả tương tác các trang fanpage, website của đơn vị: nêu lượng tương tác trang cộng đồng, website so với năm 2022, liệt kê các sản phẩm tuyên truyền đơn vị thực hiện thu hút lượng tương tác cao ĐVTN (2 điểm).</t>
  </si>
  <si>
    <r>
      <t>- Các nội dung theo chỉ đạo thực hiện nhiệm vụ của BCĐ 35: 2.5 điểm.</t>
    </r>
    <r>
      <rPr>
        <b/>
        <u/>
        <sz val="10"/>
        <color theme="1"/>
        <rFont val="Times New Roman"/>
        <family val="1"/>
      </rPr>
      <t xml:space="preserve">
</t>
    </r>
    <r>
      <rPr>
        <sz val="10"/>
        <color theme="1"/>
        <rFont val="Times New Roman"/>
        <family val="1"/>
      </rPr>
      <t>- Nêu nội dung, kết quả các nội dung đơn vị tự chủ động thực hiện: 2.5 điểm.</t>
    </r>
  </si>
  <si>
    <t>2. TC7.7. 100% Đoàn phường có công trình thanh niên</t>
  </si>
  <si>
    <t>- Gửi hồ sơ đăng ký đảm bảo theo quy định: 1 điểm.
- Gửi hồ sơ nghiệm thu đảm bảo theo quy định: 1 điểm.
- Kết quả thực hiện CTTN: tối đa là 2 điểm.
- Gửi hình ảnh minh chứng CTTN: 1 điểm.</t>
  </si>
  <si>
    <t>3. TC7.12. Tổ chức Ngày Chủ nhật xanh vào các ngày 19/3, 28/5, 23/7, 17/9</t>
  </si>
  <si>
    <t>4. TC 7.19. Duy trì vận hành hiệu quả tổ công nghệ số cộng đồng</t>
  </si>
  <si>
    <t>5. TC8.8. Tổ chức hoạt động tuyên truyền, hưởng ứng Ngày Chuyển đổi số quốc gia (Ngày 10/10)</t>
  </si>
  <si>
    <t xml:space="preserve"> - Nêu nội dung, kết quả tổ chức hoạt động tại đơn vị, 
- Cung cấp đường link: các văn bản chỉ đạo, hình ảnh, tin, bài về hoạt động.
- Đạt điều kiện: 5 điểm
- Không đạt điều kiện: 0 điểm</t>
  </si>
  <si>
    <t>6. TC9.1. Tổ chức hoặc phối hợp tổ chức Lễ tiễn tân binh và Lễ đón thanh niên hoàn thành nghĩa vụ quân sự trở về địa phương</t>
  </si>
  <si>
    <t>7. TC9.2. Tổ chức ít nhất 02 hoạt động tuyên truyền về chủ quyền biển đảo, biên giới cho thanh thiếu nhi</t>
  </si>
  <si>
    <t>8. TC9.3. Có ít nhất 01 mô hình thanh niên xung kích, tuần tra, tự quản, đảm bảo trật tự an toàn xã hội, an toàn giao thông.</t>
  </si>
  <si>
    <t>9. TC12.6. Tổ chức hoạt động tuyên truyền, hướng dẫn, hỗ trợ thanh niên sử dụng dịch vụ công trực tuyến và thanh toán điện tử</t>
  </si>
  <si>
    <t>10. TC12.8. Tổ chức hoạt động hưởng ứng chương trình "Mỗi Thanh niên 10.000 bước chân mỗi ngày" hoặc chương trình "Những bước chân vì cộng đồng"</t>
  </si>
  <si>
    <t xml:space="preserve"> - Nêu nội dung, kết quả tổ chức hoạt động tại đơn vị, 
- Cung cấp đường link: các văn bản chỉ đạo, hình ảnh, tin, bài về hoạt động.
- Đạt điều kiện: 4 điểm/hoạt động
- Không đạt điều kiện: 0 điểm</t>
  </si>
  <si>
    <t>- Nêu nội dung, kết quả tổ chức hoạt động tại đơn vị.
- Cung cấp đường link: hình ảnh, tin, bài về hoạt động.
- Đạt điều kiện: 2 điểm/hoạt động
- Không đạt điều kiện: 0 điểm</t>
  </si>
  <si>
    <t>Đối chiếu số lượng Thẻ đoàn viên phát hành cho các đơn vị hằng năm và tính trên số lượng đoàn viên kết nạp mới được cấp thẻ trên Phần mềm Quản lý đoàn viên.
+ Đạt 100%: 5 điểm.
+ Từ  80% đến 100 %: 3 điểm.
+ Từ  50% đến 80 %: 2 điểm.
+ Dưới 50 %: 0 điểm</t>
  </si>
  <si>
    <t>4. TC19.2. 100% cơ sở Đoàn đăng ký thực hiện Chương trình Rèn luyện đoàn viên.</t>
  </si>
  <si>
    <t>2. TC18.6. Tham gia Hội thi Bí thư Đoàn cơ sở giỏi toàn quốc do Trung ưởng Đoàn tổ chức</t>
  </si>
  <si>
    <t>- Đánh giá, xếp loại chất lượng đoàn viên đúng tiến độ định kỳ cuối năm học (nêu rõ tên, số, ngày ban hành báo cáo kết quả thực hiện đánh giá, xếp loại chất lượng đoàn viên): 2 điểm
- Căn cứ vào tỷ lệ đoàn viên được đánh giá xếp loại trên phần mềm Quản lý đoàn viên. Tỷ lệ đoàn viên được công nhận hoàn thành chương trình rèn luyện đoàn viên:
+ Đạt 100%: 3 điểm.
+ Từ 95% đến 99%: 2 điểm.
+ Từ 90% đến 94%: 1 điểm.
+ Dưới 90%: 0 điểm</t>
  </si>
  <si>
    <t>- Quận Đoàn căn cứ trên Phần mềm Quản lý đoàn viên và công văn trường thành đoàn gửi về Quận Đoàn
 Thực hiện đảm bảo
+ Đạt 100%: 5 điểm.
+ Từ 95% đến 99%: 3 điểm.
+ Từ 90% đến 94%: 1 điểm.
+ Dưới 90%: 0 điểm</t>
  </si>
  <si>
    <t>- Cơ sở thực hiện bình chọn danh sách đoàn viên ưu tú trên phầm mềm Quản lý đoàn viên
- Văn bản Cấp ủy xác nhận số liệu công nhận số liệu đoàn viên ưu tú của đơn vị (ghi rõ số liệu và tỉ lệ % đạt được so với chỉ tiêu đăng ký): 2 điểm
- Căn cứ vào số lượng đoàn viên ưu tú trên Phần mềm Quản lý đoàn viên để làm căn cứ tính điểm: 
Thực hiện đảm bảo
+ Đạt 100%: 3 điểm.
+ Từ  90% đến 99%: 2 điểm.
+ Từ 80% đến 89%: 1 điểm
+ Dưới 80%: 0 điểm</t>
  </si>
  <si>
    <t>- Nêu nội dung, kết quả tổ chức hoạt động tại đơn vị, 
- Cung cấp đường link: các văn bản chỉ đạo, hình ảnh, tin, bài về hoạt động.
- Đạt điều kiện:  2.5 điểm/hoạt động
- Không đạt điều kiện: 0 điểm</t>
  </si>
  <si>
    <t>11. TC20.3. Thành lập mới chi Đoàn, chị Hội ngoài nhà nước</t>
  </si>
  <si>
    <r>
      <rPr>
        <sz val="10"/>
        <color theme="1"/>
        <rFont val="Times New Roman"/>
        <family val="1"/>
      </rPr>
      <t>- Báo cáo kết quả triển khai, thực hiện: số lượng chi đoàn tổ chức sinh hoạt chủ điểm/tổng số chi đoàn.
- Cung cấp đường link: hình ảnh, tin, bài phản ánh về hoạt động
- Đạt điều kiện và đảm bảo tỷ lệ: 
+ 90 - 100% chi đoàn có gửi link minh chứng và đảm bảo nội dung hoạt động: 5 điểm.
+ 80 - dưới 90% chi đoàn có gửi link minh chứng và đảm bảo nội dung hoạt động: 3 điểm.
+ 70 - dưới 80% chi đoàn có gửi link minh chứng và đảm bảo nội dung hoạt động: 2 điểm.
+ Dưới 70% hoặc không gửi nội dung minh chứng: 0 điểm.</t>
    </r>
  </si>
  <si>
    <t>- Có hình thức triển khai, tuyên truyền thực hiện chủ trương "1+1": 0.5 điểm.
- Có văn bản chỉ đạo tổ chức bồi dưỡng và kết nạp đoàn viên đúng quy định: 0.5 điểm.
- Số lượng đoàn viên được kết nạp mới so với chỉ tiêu đầu năm: 
+ Đạt tỷ lệ từ 95% trở lên: 2 điểm.
+ Đạt tỷ lệ từ 90% đến dưới 95%: 1 điểm.
+ Đạt tỷ lệ dưới 90%: 0 điểm.
- Tỷ lệ đoàn viên được cấp thẻ đoàn viên (dựa theo số liệu của TC.KT về việc cấp thẻ đoàn cho các đơn vị):
+ Đạt tỷ lệ từ 95% trở lên: 2 điểm.
+ Đạt tỷ lệ từ 90% đến dưới 95%: 1 điểm.
+ Đạt tỷ lệ dưới 90%: 0 điểm.</t>
  </si>
  <si>
    <t>- Có xác lập nội dung, hình thức để hướng dẫn sinh hoạt chi đoàn: 1 điểm.
- Tỷ lệ chi đoàn tổ chức sinh hoạt chi đoàn định kỳ:
+ Đạt tỷ lệ từ 90% đến 100%: 2 điểm.
+ Đạt tỷ lệ từ 50% đến dưới 90%: 2 điểm .
+ Đạt tỷ lệ dưới 50%: 0 điểm.
- Lựa chọn từ mỗi cơ sở Đoàn trực thuộc ít nhất 01 đường link hình ảnh, tin, bài về hoạt động: 2 điểm.</t>
  </si>
  <si>
    <t>Đảm bảo đánh giá chất lượng cơ sở Đoàn trực thuộc (hoàn thành trước khi cấp Thành kiểm tra, đánh giá):
- Đảm bảo 100% cơ sở Đoàn trực thuộc được đánh giá: 5 điểm.
- Đảm bảo từ 80% đến dưới 90% cơ sở Đoàn trực thuộc được đánh giá: 3 điểm.
- Đảm bảo từ 60% đến dưới 80% cơ sở Đoàn trực thuộc được đánh giá: 2 điểm.
- Dưới 60% cơ sở Đoàn trực thuộc được đánh giá: 0 điểm.</t>
  </si>
  <si>
    <t>- Tham gia và thực hiện báo cáo đầy đủ: 5 điểm. (Báo cáo, hình ảnh minh chứng)
Trong đó: Hội họp 03 điểm, Vắng KP - 1 điểm, Vắng có phép - 0.5 điểm; Báo cáo 02 điểm</t>
  </si>
  <si>
    <t>- Cung cấp đường link: các văn bản chỉ đạo, hình ảnh, tin, bài về hoạt động.
- Thành lập Chi Đoàn: 5 điểm
- Thành lập Chi Hội: 5 điểm
- Không đạt điều kiện: 0 điểm</t>
  </si>
  <si>
    <t>4. Thực hiện hiệu quả chủ đề năm (5 điểm)</t>
  </si>
  <si>
    <t xml:space="preserve">3. Công tác chỉ đạo </t>
  </si>
  <si>
    <t xml:space="preserve">2. Công tác phối hợp </t>
  </si>
  <si>
    <t>1. Công tác tham mưu</t>
  </si>
  <si>
    <t xml:space="preserve">V. ĐIỂM SÁNG TẠO </t>
  </si>
  <si>
    <t>1. Đối với Quận - Huyện Đoàn và tương đương, Đoàn cơ sở trực thuộc Thành Đoàn:
 - Mô hình: 15 điểm/mô hình được công nhận
 - Giải pháp: 10 điểm/giải pháp được công nhận</t>
  </si>
  <si>
    <t>Đầy đủ, nghiêm túc, đúng giờ, đúng thành phần (theo tổng hợp của các bộ phận và Văn phòng Quận Đoàn, không đảm bảo tham gia: trừ 0.25 điểm/nội dung).</t>
  </si>
  <si>
    <t>- Mỗi tuần giới thiệu ít nhất 01 tin tốt hoặc câu chuyện đẹp trên các kênh thông tin của đơn vị (Cung cấp minh chứng danh sách, số lượng bài viết và đường link tin, bài): 0.5 điểm/bài.</t>
  </si>
  <si>
    <t>- Nêu báo cáo kết quả hoạt động
- Cung cấp đường link: các văn bản chỉ đạo, hình ảnh, tin, bài về hoạt động.
- Đạt điều kiện: 1 điểm/hoạt động</t>
  </si>
  <si>
    <t>- Nêu báo cáo kết quả hoạt động
- Cung cấp đường link: văn bản, hình ảnh, tin, bài về hoạt động.
- Đạt điều kiện: 2 điểm/hoạt động
- Không đạt điều kiện: 0 điểm</t>
  </si>
  <si>
    <t>- Có quyết định công nhận CTTN đối với các cơ sở Đoàn trực thuộc: 2 điểm.
  - Kết quả thực hiện tính theo tỷ lệ: Số CTTN hoàn thành/Tổng số CTTN đăng ký (Đạt 100%: 2 điểm; dưới 100%: 1 điểm).
  - Có thực hiện thẩm định, công nhận CTTN tiêu biểu cấp cơ sở (nêu tên công trình cụ thể): 1 điểm.</t>
  </si>
  <si>
    <t>- Nêu nội dung, kết quả tổ chức hoạt động tại đơn vị, 
- Cung cấp đường link: các văn bản chỉ đạo, hình ảnh, tin, bài về hoạt động.
- Cập nhật danh sách lên phần mềm quản lý đoàn viên: 1 điểm.
- Cung cấp văn bản, danh sách kết nạp: 1 điểm.
- Tỷ lệ kết nạp: 
+ Đạt 100%: 3 điểm.
+ Từ 90% đến 99%: 2 điểm.
+ Dưới 90%: 0 điểm.</t>
  </si>
  <si>
    <t>- Hoàn thành xuất sắc nhiệm vụ: 5 điểm.
- Còn lại: tính tỷ lệ theo điểm do HLHTN VN Q đánh giá.</t>
  </si>
  <si>
    <t>- Chỉ tiêu cấp Quận (4 điểm): đánh giá kết quả tham gia thực hiện các chỉ tiêu cấp Quận đã xác lập trong Chương trình năm
 - Chỉ tiêu của đơn vị (4 điểm): Tỷ lệ các chỉ tiêu đã hoàn thành trên tổng số chỉ tiêu xác lập trong chương trình công tác năm của đơn vị.</t>
  </si>
  <si>
    <r>
      <rPr>
        <sz val="10"/>
        <color theme="1"/>
        <rFont val="Times New Roman"/>
        <family val="1"/>
      </rPr>
      <t>- Nêu nội dung, kết quả tổ chức hoạt động tại đơn vị, 
- Cung cấp đường link: các văn bản chỉ đạo, hình ảnh, tin, bài về hoạt động.
- Đạt điều kiện: 4 điểm/hoạt động
- Không đạt điều kiện: 0 điểm</t>
    </r>
  </si>
  <si>
    <r>
      <rPr>
        <sz val="10"/>
        <color theme="1"/>
        <rFont val="Times New Roman"/>
        <family val="1"/>
      </rPr>
      <t>- Nêu nội dung, kết quả tổ chức hoạt động tại đơn vị, 
- Cung cấp đường link: các văn bản chỉ đạo, hình ảnh, tin, bài về hoạt động.
- Đạt điều kiện: hoạt động tiễn 4 điểm, hoạt động đón 4 điểm
- Không đạt điều kiện: 0 điểm</t>
    </r>
  </si>
  <si>
    <t>"Nêu hoạt động cụ thể.
 - Đối với hoạt động đăng ký đăng cai hoặc được chỉ định đăng cai 5 điểm/ 1 hoạt động.
 - Hoạt động tham gia theo chỉ đạo đột xuất của Quận Đoàn: 0.5 điểm/1 hoạt động
 - Hoạt động đạt giải thưởng cấp Thành, Quận được tính như sau:
 + Giải nhất: 2 điểm, Giải nhì: 1,5 điểm, Giải Ba: 1 điểm, Giải KK: 0,5 điểm"</t>
  </si>
  <si>
    <t>- Thưởng 03 điểm đối với đơn vị là cụm trưởng và hoàn thành tốt nhiệm vụ</t>
  </si>
  <si>
    <t>- Đơn vị chỉ báo cáo các mô hình, giải pháp đã đăng ký về cấp Quận vào đầu năm. Tùy tình hình thực tế, các tổ công tác sẽ chủ động đặt hàng, cân đối cho các đơn vị.
- Yêu cầu mỗi mảng (công tác giáo dục, hoạt động phong trào và công tác xây dựng Đoàn) phải có ít nhất 01 mô hình/giải pháp được công nhận.
- Nếu không có mô hình/giải pháp của 01 mảng: tối đa 20 điểm.
- Nếu không có mô hình/giải pháp của 02 mảng: tối đa 10 điểm.</t>
  </si>
  <si>
    <t>- Đảm bảo thực hiện công tác đoàn vụ: 2,5 điểm (trễ đóng tiền đoàn phí -1 điểm, không đóng 0 điểm)
- Chuyển sinh hoạt Đoàn: 2,5 điểm.</t>
  </si>
  <si>
    <t>- Thực hiện các báo cáo theo yêu cầu của bộ phận Tổ chức - Kiểm tra: 3 điểm.
- Kiện toàn đội ngũ cán bộ Đoàn tại đơn vị: 2 điểm. 
+ Đảm bảo đầy đủ Thường trực: 1 điểm, khuyết quá 3 tháng: 0 điểm. 
+ Đảm bảo đầy đủ Ban Chấp hành: 1 điểm, khuyết quá 3 tháng: 0 điểm.</t>
  </si>
  <si>
    <t>Thiếu báo cáo trừ 0.5 điểm/báo cáo</t>
  </si>
  <si>
    <t>6. Đảm bảo tổ chức ít nhất 02 hoạt động tình nguyện trong năm.</t>
  </si>
  <si>
    <t xml:space="preserve">Phối hợp với các cơ sở Đoàn bạn </t>
  </si>
  <si>
    <t>2. TC19.2. 100% cơ sở Đoàn đăng ký thực hiện Chương trình Rèn luyện đoàn viên.</t>
  </si>
  <si>
    <t>3. TC19.3.  tổ chức “Ngày đoàn viên”.</t>
  </si>
  <si>
    <t>6. TC4.2. Tổ chức ít nhất 01 hành trình đến với các địa chỉ đỏ hoặc 01 Hành trình đến với bảo tàng.</t>
  </si>
  <si>
    <t>7. TC4.3. Tổ chức ít nhất 05 hoạt động tuyên truyền, kỷ niệm các ngày lễ lớn 2023 theo Hướng dẫn tuyên truyền, kỷ niệm các ngày lễ lớn và sự kiện quan trọng của Trung ương Đoàn và đơn vị.</t>
  </si>
  <si>
    <t>9. Tuyên dương, phát huy và nhân rộng các gương điển hình trên các lĩnh vực tại đơn vị.</t>
  </si>
  <si>
    <t>10. Triển khai thực hiện hiệu quả các trào lưu trên mạng xã hội do cấp Thành, Quận phát động</t>
  </si>
  <si>
    <t>11. Giới thiệu các gương điển hình để tuyên dương các danh hiệu, giải thưởng cấp Thành, Quận</t>
  </si>
  <si>
    <t>12. Chia sẻ, sử dụng hiệu quả các sản phẩm cấp Quận; đầu tư nâng chất các trang thông tin tuyên truyền trực tuyến của đơn vị.</t>
  </si>
  <si>
    <t>13. Giải pháp thực hiện hiệu quả Nghị quyết số 35-NQ/TW việc tham gia đấu tranh bảo vệ nền tảng tư tưởng của Đảng trên không gian mạng.</t>
  </si>
  <si>
    <t>14. Thực hiện tốt công tác nắm tình hình dư luận xã hội.</t>
  </si>
  <si>
    <t>- Nêu báo cáo kết quả các hoạt động.
- Cung cấp đường link: các văn bản chỉ đạo, hình ảnh, tin, bài về hoạt động.
- Đạt điều kiện: 3 điểm
- Không đạt điều kiện: 0 điểm</t>
  </si>
  <si>
    <t>- Nêu báo cáo kết quả các hoạt động.
- Cung cấp đường link: các văn bản chỉ đạo, hình ảnh, tin, bài về hoạt động.
- Đạt điều kiện: 4 điểm
- Không đạt điều kiện: 0 điểm</t>
  </si>
  <si>
    <t>- Nêu báo cáo kết quả hoạt động
- Cung cấp đường link: các văn bản chỉ đạo, hình ảnh, tin, bài về hoạt động.
- Đạt điều kiện: 3 điểm
- Không đạt điều kiện: 0 điểm</t>
  </si>
  <si>
    <t>- Nêu báo cáo kết quả các hoạt động: tóm tắt kết quả, số lượng đoàn viên được học tập/tổng số đoàn viên mới
- Cung cấp đường link: các văn bản chỉ đạo, hình ảnh, tin, bài về hoạt động.
- Đạt điều kiện: 3 điểm
- Không đạt điều kiện: 0 điểm</t>
  </si>
  <si>
    <t>- Nêu báo cáo kết quả các hoạt động.
- Cung cấp đường link: các văn bản chỉ đạo, hình ảnh, tin, bài về hoạt động.
- Đạt điều kiện: 3 điểm
- Không đạt điều kiện: 0 điểm.</t>
  </si>
  <si>
    <t>- Nêu kết quả xây dựng các "Không gian văn hóa gắn với cuộc đời, sự nghiệp, tư tưởng, đạo đức, phong cách Chủ tịch Hồ Chí Minh" và các hoạt động phát huy không gian văn hóa
- Cung cấp hình ảnh, tin, bài về việc thực hiện.
- Đạt điều kiện: 3 điểm.
- Không đạt điều kiện: 0 điểm.</t>
  </si>
  <si>
    <t>Nêu nội dung, kết quả tổ chức hoạt động năm 2023 tại đơn vị: 3 điểm.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</si>
</sst>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i/>
      <sz val="11"/>
      <name val="Times New Roman"/>
      <family val="1"/>
    </font>
    <font>
      <sz val="11"/>
      <color theme="1"/>
      <name val="Arial"/>
      <family val="2"/>
      <scheme val="minor"/>
    </font>
    <font>
      <sz val="11"/>
      <name val="Times New Roman"/>
      <family val="1"/>
    </font>
    <font>
      <b/>
      <sz val="11"/>
      <name val="Times New Roman"/>
      <family val="1"/>
    </font>
    <font>
      <b/>
      <u/>
      <sz val="11"/>
      <name val="Times New Roman"/>
      <family val="1"/>
    </font>
    <font>
      <sz val="13"/>
      <color theme="1"/>
      <name val="Arial"/>
      <family val="2"/>
      <scheme val="minor"/>
    </font>
    <font>
      <sz val="10"/>
      <color theme="1"/>
      <name val="Times New Roman"/>
      <family val="1"/>
    </font>
    <font>
      <b/>
      <sz val="10"/>
      <color theme="1"/>
      <name val="Times New Roman"/>
      <family val="1"/>
    </font>
    <font>
      <b/>
      <u/>
      <sz val="15"/>
      <name val="Times New Roman"/>
      <family val="1"/>
    </font>
    <font>
      <i/>
      <sz val="13"/>
      <name val="Times New Roman"/>
      <family val="1"/>
    </font>
    <font>
      <sz val="14"/>
      <name val="Times New Roman"/>
      <family val="1"/>
    </font>
    <font>
      <b/>
      <sz val="14"/>
      <name val="Times New Roman"/>
      <family val="1"/>
    </font>
    <font>
      <sz val="10"/>
      <color rgb="FF000000"/>
      <name val="Arial"/>
      <family val="2"/>
    </font>
    <font>
      <sz val="14"/>
      <color theme="1"/>
      <name val="Times New Roman"/>
      <family val="1"/>
    </font>
    <font>
      <b/>
      <sz val="14"/>
      <color theme="1"/>
      <name val="Times New Roman"/>
      <family val="1"/>
    </font>
    <font>
      <b/>
      <u/>
      <sz val="10"/>
      <color theme="1"/>
      <name val="Times New Roman"/>
      <family val="1"/>
    </font>
    <font>
      <b/>
      <u/>
      <sz val="14"/>
      <color theme="1"/>
      <name val="Times New Roman"/>
      <family val="1"/>
    </font>
  </fonts>
  <fills count="7">
    <fill>
      <patternFill patternType="none"/>
    </fill>
    <fill>
      <patternFill patternType="gray125"/>
    </fill>
    <fill>
      <patternFill patternType="solid">
        <fgColor rgb="FFFFC000"/>
        <bgColor rgb="FFFFC000"/>
      </patternFill>
    </fill>
    <fill>
      <patternFill patternType="solid">
        <fgColor rgb="FFCCCCCC"/>
        <bgColor rgb="FFCCCCCC"/>
      </patternFill>
    </fill>
    <fill>
      <patternFill patternType="solid">
        <fgColor theme="0"/>
        <bgColor indexed="64"/>
      </patternFill>
    </fill>
    <fill>
      <patternFill patternType="solid">
        <fgColor rgb="FFFFFFFF"/>
        <bgColor rgb="FFFFFFFF"/>
      </patternFill>
    </fill>
    <fill>
      <patternFill patternType="solid">
        <fgColor them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s>
  <cellStyleXfs count="4">
    <xf numFmtId="0" fontId="0" fillId="0" borderId="0"/>
    <xf numFmtId="0" fontId="2" fillId="0" borderId="0"/>
    <xf numFmtId="0" fontId="6" fillId="0" borderId="0"/>
    <xf numFmtId="0" fontId="13" fillId="0" borderId="0"/>
  </cellStyleXfs>
  <cellXfs count="89">
    <xf numFmtId="0" fontId="0" fillId="0" borderId="0" xfId="0"/>
    <xf numFmtId="0" fontId="3" fillId="0" borderId="0" xfId="0" applyFont="1"/>
    <xf numFmtId="0" fontId="5"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3" fontId="7" fillId="0" borderId="2" xfId="0" applyNumberFormat="1" applyFont="1" applyBorder="1" applyAlignment="1">
      <alignment horizontal="center" vertical="center" wrapText="1"/>
    </xf>
    <xf numFmtId="0" fontId="7" fillId="4" borderId="2" xfId="0" applyFont="1" applyFill="1" applyBorder="1" applyAlignment="1">
      <alignment horizontal="center" vertical="center"/>
    </xf>
    <xf numFmtId="49" fontId="7" fillId="4" borderId="2" xfId="0" applyNumberFormat="1" applyFont="1" applyFill="1" applyBorder="1" applyAlignment="1">
      <alignment horizontal="left" vertical="center" wrapText="1"/>
    </xf>
    <xf numFmtId="3" fontId="7" fillId="4" borderId="2" xfId="0" applyNumberFormat="1" applyFont="1" applyFill="1" applyBorder="1" applyAlignment="1">
      <alignment horizontal="center" vertical="center" wrapText="1"/>
    </xf>
    <xf numFmtId="49" fontId="8" fillId="0" borderId="2" xfId="0" quotePrefix="1" applyNumberFormat="1" applyFont="1" applyBorder="1" applyAlignment="1">
      <alignment horizontal="left" vertical="center" wrapText="1"/>
    </xf>
    <xf numFmtId="49" fontId="7" fillId="0" borderId="2" xfId="0" quotePrefix="1" applyNumberFormat="1" applyFont="1" applyBorder="1" applyAlignment="1">
      <alignment horizontal="left" vertical="center" wrapText="1"/>
    </xf>
    <xf numFmtId="49" fontId="8" fillId="4" borderId="2" xfId="0" quotePrefix="1" applyNumberFormat="1" applyFont="1" applyFill="1" applyBorder="1" applyAlignment="1">
      <alignment horizontal="left" vertical="center" wrapText="1"/>
    </xf>
    <xf numFmtId="0" fontId="9" fillId="0" borderId="0" xfId="0" applyFont="1" applyAlignment="1">
      <alignment horizontal="right" vertical="center" wrapText="1"/>
    </xf>
    <xf numFmtId="0" fontId="10" fillId="0" borderId="0" xfId="0" applyFont="1" applyAlignment="1">
      <alignment horizontal="right" vertical="center" wrapText="1"/>
    </xf>
    <xf numFmtId="49" fontId="7" fillId="4" borderId="2" xfId="0" quotePrefix="1"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0" xfId="0" applyFont="1"/>
    <xf numFmtId="0" fontId="8" fillId="0" borderId="1" xfId="0" applyFont="1" applyBorder="1" applyAlignment="1">
      <alignment horizontal="center" vertical="top" wrapText="1"/>
    </xf>
    <xf numFmtId="49"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9" fontId="7" fillId="0" borderId="1" xfId="0" quotePrefix="1" applyNumberFormat="1" applyFont="1" applyBorder="1" applyAlignment="1">
      <alignment horizontal="left" vertical="center" wrapText="1"/>
    </xf>
    <xf numFmtId="0" fontId="7" fillId="0" borderId="1" xfId="0" applyFont="1" applyBorder="1" applyAlignment="1">
      <alignment horizontal="center" vertical="center"/>
    </xf>
    <xf numFmtId="0" fontId="7" fillId="0" borderId="1" xfId="0" quotePrefix="1" applyFont="1" applyBorder="1" applyAlignment="1">
      <alignment horizontal="left" vertical="center" wrapText="1"/>
    </xf>
    <xf numFmtId="0" fontId="8" fillId="4" borderId="1" xfId="0" applyFont="1" applyFill="1" applyBorder="1" applyAlignment="1">
      <alignment horizontal="center" vertical="center"/>
    </xf>
    <xf numFmtId="49" fontId="7" fillId="4" borderId="1" xfId="0" quotePrefix="1" applyNumberFormat="1" applyFont="1" applyFill="1" applyBorder="1" applyAlignment="1">
      <alignment horizontal="left" vertical="center" wrapText="1"/>
    </xf>
    <xf numFmtId="0" fontId="7" fillId="0" borderId="1" xfId="0" applyFont="1" applyBorder="1" applyAlignment="1">
      <alignment horizontal="left" vertical="center"/>
    </xf>
    <xf numFmtId="0" fontId="8" fillId="3" borderId="1" xfId="0" applyFont="1" applyFill="1" applyBorder="1" applyAlignment="1">
      <alignment horizontal="center" vertical="center" wrapText="1"/>
    </xf>
    <xf numFmtId="0" fontId="7" fillId="4" borderId="0" xfId="0" applyFont="1" applyFill="1"/>
    <xf numFmtId="49" fontId="7" fillId="4" borderId="1" xfId="0" applyNumberFormat="1" applyFont="1" applyFill="1" applyBorder="1" applyAlignment="1">
      <alignment horizontal="left" vertical="center" wrapText="1"/>
    </xf>
    <xf numFmtId="0" fontId="8" fillId="4" borderId="1" xfId="0" applyFont="1" applyFill="1" applyBorder="1" applyAlignment="1">
      <alignment horizontal="center" vertical="center" wrapText="1"/>
    </xf>
    <xf numFmtId="0" fontId="7" fillId="4" borderId="1" xfId="0" quotePrefix="1" applyFont="1" applyFill="1" applyBorder="1" applyAlignment="1">
      <alignment horizontal="left" vertical="center" wrapText="1"/>
    </xf>
    <xf numFmtId="0" fontId="7" fillId="0" borderId="1" xfId="0" applyFont="1" applyBorder="1" applyAlignment="1">
      <alignment horizontal="left" vertical="top" wrapText="1"/>
    </xf>
    <xf numFmtId="0" fontId="8" fillId="0" borderId="1" xfId="0" applyFont="1" applyBorder="1" applyAlignment="1">
      <alignment vertical="center"/>
    </xf>
    <xf numFmtId="0" fontId="7" fillId="0" borderId="1" xfId="0" applyFont="1" applyBorder="1" applyAlignment="1">
      <alignment vertical="center" wrapText="1"/>
    </xf>
    <xf numFmtId="0" fontId="8" fillId="0" borderId="1" xfId="0" applyFont="1" applyBorder="1" applyAlignment="1">
      <alignment horizontal="center" vertical="top"/>
    </xf>
    <xf numFmtId="0" fontId="4" fillId="0" borderId="0" xfId="0" applyFont="1" applyAlignment="1">
      <alignment vertical="center" wrapText="1"/>
    </xf>
    <xf numFmtId="0" fontId="3" fillId="0" borderId="0" xfId="0" quotePrefix="1" applyFont="1" applyAlignment="1">
      <alignment vertical="top"/>
    </xf>
    <xf numFmtId="0" fontId="1" fillId="0" borderId="0" xfId="0" applyFont="1" applyAlignment="1">
      <alignment vertical="center" wrapText="1"/>
    </xf>
    <xf numFmtId="0" fontId="5" fillId="0" borderId="0" xfId="0" applyFont="1" applyAlignment="1">
      <alignment vertical="center" wrapText="1"/>
    </xf>
    <xf numFmtId="0" fontId="9" fillId="0" borderId="0" xfId="0" applyFont="1" applyAlignment="1">
      <alignment vertical="center" wrapText="1"/>
    </xf>
    <xf numFmtId="0" fontId="1" fillId="0" borderId="0" xfId="0" applyFont="1" applyAlignment="1">
      <alignment horizontal="center" vertical="center" wrapText="1"/>
    </xf>
    <xf numFmtId="0" fontId="10" fillId="0" borderId="0" xfId="0" applyFont="1" applyAlignment="1">
      <alignment vertical="center" wrapText="1"/>
    </xf>
    <xf numFmtId="0" fontId="7" fillId="4" borderId="6" xfId="0" applyFont="1" applyFill="1" applyBorder="1" applyAlignment="1">
      <alignment horizontal="center" vertical="center"/>
    </xf>
    <xf numFmtId="49" fontId="7" fillId="4" borderId="6" xfId="0" applyNumberFormat="1" applyFont="1" applyFill="1" applyBorder="1" applyAlignment="1">
      <alignment horizontal="left" vertical="center" wrapText="1"/>
    </xf>
    <xf numFmtId="0" fontId="7" fillId="4" borderId="1" xfId="0" applyFont="1" applyFill="1" applyBorder="1" applyAlignment="1">
      <alignment horizontal="center" vertical="center"/>
    </xf>
    <xf numFmtId="0" fontId="7" fillId="0" borderId="1" xfId="0" applyFont="1" applyBorder="1"/>
    <xf numFmtId="0" fontId="7" fillId="5" borderId="1" xfId="3" applyFont="1" applyFill="1" applyBorder="1" applyAlignment="1">
      <alignment horizontal="justify" vertical="center" wrapText="1"/>
    </xf>
    <xf numFmtId="0" fontId="8" fillId="0" borderId="1" xfId="0" applyFont="1" applyBorder="1" applyAlignment="1">
      <alignment vertical="top"/>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6" fillId="4" borderId="4" xfId="0" applyFont="1" applyFill="1" applyBorder="1" applyAlignment="1">
      <alignment horizontal="left" vertical="center" wrapText="1"/>
    </xf>
    <xf numFmtId="49" fontId="8" fillId="4" borderId="1" xfId="0" quotePrefix="1" applyNumberFormat="1" applyFont="1" applyFill="1" applyBorder="1" applyAlignment="1">
      <alignment horizontal="left" vertical="center" wrapText="1"/>
    </xf>
    <xf numFmtId="0" fontId="16" fillId="4" borderId="1" xfId="0" quotePrefix="1" applyFont="1" applyFill="1" applyBorder="1" applyAlignment="1">
      <alignment horizontal="left" vertical="center" wrapText="1"/>
    </xf>
    <xf numFmtId="0" fontId="8" fillId="4" borderId="1" xfId="0" quotePrefix="1" applyFont="1" applyFill="1" applyBorder="1" applyAlignment="1">
      <alignment horizontal="left" vertical="center" wrapText="1"/>
    </xf>
    <xf numFmtId="0" fontId="8" fillId="4"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0" xfId="0" applyFont="1"/>
    <xf numFmtId="0" fontId="17"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top"/>
    </xf>
    <xf numFmtId="0" fontId="15" fillId="6" borderId="1" xfId="0" applyFont="1" applyFill="1" applyBorder="1" applyAlignment="1">
      <alignment horizontal="center" vertical="center" wrapText="1"/>
    </xf>
    <xf numFmtId="0" fontId="7" fillId="0" borderId="1" xfId="0" quotePrefix="1" applyFont="1" applyBorder="1" applyAlignment="1">
      <alignment vertical="center" wrapText="1"/>
    </xf>
    <xf numFmtId="0" fontId="3" fillId="0" borderId="0" xfId="0" applyFont="1" applyAlignment="1">
      <alignment horizontal="center" vertical="top"/>
    </xf>
    <xf numFmtId="0" fontId="15" fillId="6" borderId="1" xfId="0" applyFont="1" applyFill="1" applyBorder="1" applyAlignment="1">
      <alignment horizontal="center" vertical="top" wrapText="1"/>
    </xf>
    <xf numFmtId="1" fontId="7" fillId="4" borderId="2" xfId="0" applyNumberFormat="1" applyFont="1" applyFill="1" applyBorder="1" applyAlignment="1">
      <alignment horizontal="center" vertical="center" wrapText="1"/>
    </xf>
    <xf numFmtId="0" fontId="15" fillId="2" borderId="1" xfId="0" applyFont="1" applyFill="1" applyBorder="1" applyAlignment="1">
      <alignment horizontal="left" vertical="top"/>
    </xf>
    <xf numFmtId="0" fontId="14" fillId="0" borderId="1" xfId="0" applyFont="1" applyBorder="1"/>
    <xf numFmtId="0" fontId="8" fillId="0" borderId="1" xfId="0" applyFont="1" applyBorder="1" applyAlignment="1">
      <alignment horizontal="center" vertical="top" wrapText="1"/>
    </xf>
    <xf numFmtId="0" fontId="7" fillId="0" borderId="1" xfId="0" applyFont="1" applyBorder="1" applyAlignment="1">
      <alignment horizontal="center" vertical="top"/>
    </xf>
    <xf numFmtId="0" fontId="15" fillId="2" borderId="1" xfId="0" applyFont="1" applyFill="1" applyBorder="1" applyAlignment="1">
      <alignment horizontal="left" vertical="top" wrapText="1"/>
    </xf>
    <xf numFmtId="0" fontId="12" fillId="0" borderId="0" xfId="0" applyFont="1" applyAlignment="1">
      <alignment horizontal="center" vertical="top"/>
    </xf>
    <xf numFmtId="0" fontId="11" fillId="0" borderId="0" xfId="0" applyFont="1"/>
    <xf numFmtId="0" fontId="12" fillId="0" borderId="0" xfId="0" applyFont="1"/>
    <xf numFmtId="0" fontId="3" fillId="0" borderId="0" xfId="0" applyFont="1" applyAlignment="1">
      <alignment vertical="top"/>
    </xf>
    <xf numFmtId="0" fontId="3" fillId="0" borderId="0" xfId="0" applyFont="1"/>
    <xf numFmtId="0" fontId="11" fillId="0" borderId="0" xfId="0" applyFont="1" applyAlignment="1">
      <alignment horizontal="center"/>
    </xf>
    <xf numFmtId="0" fontId="8" fillId="4" borderId="1" xfId="0" applyFont="1" applyFill="1" applyBorder="1" applyAlignment="1">
      <alignment horizontal="center" vertical="top" wrapText="1"/>
    </xf>
    <xf numFmtId="0" fontId="7" fillId="4" borderId="1" xfId="0" applyFont="1" applyFill="1" applyBorder="1" applyAlignment="1">
      <alignment horizontal="center" vertical="top"/>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8" fillId="0" borderId="4" xfId="0" applyFont="1" applyBorder="1" applyAlignment="1">
      <alignment horizontal="center" vertical="top" wrapText="1"/>
    </xf>
    <xf numFmtId="0" fontId="12" fillId="0" borderId="0" xfId="0" applyFont="1" applyAlignment="1">
      <alignment horizontal="center" vertical="center" wrapText="1"/>
    </xf>
    <xf numFmtId="0" fontId="3" fillId="0" borderId="0" xfId="0" quotePrefix="1" applyFont="1" applyAlignment="1">
      <alignment horizontal="center" vertical="top"/>
    </xf>
  </cellXfs>
  <cellStyles count="4">
    <cellStyle name="Normal" xfId="0" builtinId="0"/>
    <cellStyle name="Normal 2" xfId="1" xr:uid="{00000000-0005-0000-0000-000001000000}"/>
    <cellStyle name="Normal 3" xfId="2" xr:uid="{00000000-0005-0000-0000-000002000000}"/>
    <cellStyle name="Normal 4" xfId="3" xr:uid="{A8EDA8FD-A8CD-4F4A-8053-CD7C7F910D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3" Type="http://schemas.openxmlformats.org/officeDocument/2006/relationships/theme" Target="theme/theme1.xml"/><Relationship Id="rId7" Type="http://schemas.microsoft.com/office/2017/10/relationships/person" Target="persons/person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2.xml"/><Relationship Id="rId4" Type="http://schemas.openxmlformats.org/officeDocument/2006/relationships/styles" Target="style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H106"/>
  <sheetViews>
    <sheetView topLeftCell="A94" zoomScaleNormal="100" workbookViewId="0">
      <selection activeCell="C101" sqref="C101"/>
    </sheetView>
  </sheetViews>
  <sheetFormatPr defaultColWidth="9.140625" defaultRowHeight="15" x14ac:dyDescent="0.25"/>
  <cols>
    <col min="1" max="1" width="17" style="68" bestFit="1" customWidth="1"/>
    <col min="2" max="2" width="52" style="1" bestFit="1" customWidth="1"/>
    <col min="3" max="3" width="9.7109375" style="1" bestFit="1" customWidth="1"/>
    <col min="4" max="4" width="61.42578125" style="1" customWidth="1"/>
    <col min="5" max="5" width="39.85546875" style="1" customWidth="1"/>
    <col min="6" max="6" width="12" style="1" customWidth="1"/>
    <col min="7" max="7" width="8.28515625" style="1" bestFit="1" customWidth="1"/>
    <col min="8" max="8" width="20.7109375" style="1" customWidth="1"/>
    <col min="9" max="16384" width="9.140625" style="1"/>
  </cols>
  <sheetData>
    <row r="1" spans="1:8" ht="18.75" customHeight="1" x14ac:dyDescent="0.3">
      <c r="A1" s="81" t="s">
        <v>45</v>
      </c>
      <c r="B1" s="81"/>
      <c r="D1" s="14" t="s">
        <v>0</v>
      </c>
      <c r="E1" s="43"/>
      <c r="H1" s="43"/>
    </row>
    <row r="2" spans="1:8" ht="18.75" x14ac:dyDescent="0.3">
      <c r="A2" s="76" t="s">
        <v>44</v>
      </c>
      <c r="B2" s="77"/>
      <c r="C2" s="4"/>
      <c r="D2" s="42"/>
      <c r="E2" s="42"/>
      <c r="F2" s="2"/>
      <c r="G2" s="2"/>
      <c r="H2" s="42"/>
    </row>
    <row r="3" spans="1:8" ht="18.75" x14ac:dyDescent="0.3">
      <c r="A3" s="76" t="s">
        <v>1</v>
      </c>
      <c r="B3" s="78"/>
      <c r="C3" s="4"/>
      <c r="D3" s="15" t="s">
        <v>46</v>
      </c>
      <c r="E3" s="45"/>
      <c r="F3" s="3"/>
      <c r="G3" s="3"/>
      <c r="H3" s="45"/>
    </row>
    <row r="4" spans="1:8" x14ac:dyDescent="0.25">
      <c r="A4" s="79"/>
      <c r="B4" s="80"/>
      <c r="C4" s="4"/>
      <c r="D4" s="44"/>
      <c r="E4" s="44"/>
      <c r="F4" s="41"/>
      <c r="G4" s="41"/>
      <c r="H4" s="41"/>
    </row>
    <row r="5" spans="1:8" ht="56.25" customHeight="1" x14ac:dyDescent="0.25">
      <c r="A5" s="87" t="s">
        <v>136</v>
      </c>
      <c r="B5" s="87"/>
      <c r="C5" s="87"/>
      <c r="D5" s="87"/>
      <c r="E5" s="39"/>
      <c r="F5" s="39"/>
      <c r="G5" s="39"/>
      <c r="H5" s="39"/>
    </row>
    <row r="6" spans="1:8" x14ac:dyDescent="0.25">
      <c r="A6" s="88" t="s">
        <v>2</v>
      </c>
      <c r="B6" s="88"/>
      <c r="C6" s="88"/>
      <c r="D6" s="88"/>
      <c r="E6" s="40"/>
      <c r="F6" s="40"/>
      <c r="G6" s="40"/>
      <c r="H6" s="40"/>
    </row>
    <row r="8" spans="1:8" s="62" customFormat="1" ht="56.25" x14ac:dyDescent="0.3">
      <c r="A8" s="69" t="s">
        <v>3</v>
      </c>
      <c r="B8" s="66" t="s">
        <v>4</v>
      </c>
      <c r="C8" s="66" t="s">
        <v>115</v>
      </c>
      <c r="D8" s="66" t="s">
        <v>114</v>
      </c>
      <c r="E8" s="66" t="s">
        <v>113</v>
      </c>
      <c r="F8" s="66" t="s">
        <v>43</v>
      </c>
      <c r="G8" s="66" t="s">
        <v>112</v>
      </c>
      <c r="H8" s="66" t="s">
        <v>116</v>
      </c>
    </row>
    <row r="9" spans="1:8" s="62" customFormat="1" ht="18.75" x14ac:dyDescent="0.3">
      <c r="A9" s="71" t="s">
        <v>13</v>
      </c>
      <c r="B9" s="72"/>
      <c r="C9" s="65">
        <f>SUM(C10:C38)</f>
        <v>144</v>
      </c>
      <c r="D9" s="65"/>
      <c r="E9" s="65"/>
      <c r="F9" s="65">
        <f>SUM(F10:F38)</f>
        <v>0</v>
      </c>
      <c r="G9" s="65">
        <f>SUM(G10:G38)</f>
        <v>0</v>
      </c>
      <c r="H9" s="64"/>
    </row>
    <row r="10" spans="1:8" s="20" customFormat="1" ht="51" x14ac:dyDescent="0.2">
      <c r="A10" s="73" t="s">
        <v>5</v>
      </c>
      <c r="B10" s="6" t="s">
        <v>53</v>
      </c>
      <c r="C10" s="5">
        <v>5</v>
      </c>
      <c r="D10" s="6" t="s">
        <v>164</v>
      </c>
      <c r="E10" s="6"/>
      <c r="F10" s="5"/>
      <c r="G10" s="5"/>
      <c r="H10" s="22"/>
    </row>
    <row r="11" spans="1:8" s="20" customFormat="1" ht="38.25" x14ac:dyDescent="0.2">
      <c r="A11" s="73"/>
      <c r="B11" s="9" t="s">
        <v>54</v>
      </c>
      <c r="C11" s="70">
        <v>5</v>
      </c>
      <c r="D11" s="9" t="s">
        <v>160</v>
      </c>
      <c r="E11" s="6"/>
      <c r="F11" s="5"/>
      <c r="G11" s="5"/>
      <c r="H11" s="22"/>
    </row>
    <row r="12" spans="1:8" s="20" customFormat="1" ht="102" x14ac:dyDescent="0.2">
      <c r="A12" s="73"/>
      <c r="B12" s="9" t="s">
        <v>29</v>
      </c>
      <c r="C12" s="70">
        <v>5</v>
      </c>
      <c r="D12" s="9" t="s">
        <v>161</v>
      </c>
      <c r="E12" s="6"/>
      <c r="F12" s="5"/>
      <c r="G12" s="5"/>
      <c r="H12" s="22"/>
    </row>
    <row r="13" spans="1:8" s="20" customFormat="1" ht="51" x14ac:dyDescent="0.2">
      <c r="A13" s="73"/>
      <c r="B13" s="6" t="s">
        <v>30</v>
      </c>
      <c r="C13" s="5">
        <v>5</v>
      </c>
      <c r="D13" s="6" t="s">
        <v>42</v>
      </c>
      <c r="E13" s="6"/>
      <c r="F13" s="5"/>
      <c r="G13" s="5"/>
      <c r="H13" s="22"/>
    </row>
    <row r="14" spans="1:8" s="20" customFormat="1" ht="63.75" x14ac:dyDescent="0.2">
      <c r="A14" s="73"/>
      <c r="B14" s="6" t="s">
        <v>31</v>
      </c>
      <c r="C14" s="5">
        <v>5</v>
      </c>
      <c r="D14" s="6" t="s">
        <v>162</v>
      </c>
      <c r="E14" s="6"/>
      <c r="F14" s="5"/>
      <c r="G14" s="5"/>
      <c r="H14" s="23"/>
    </row>
    <row r="15" spans="1:8" s="20" customFormat="1" ht="51" x14ac:dyDescent="0.2">
      <c r="A15" s="73"/>
      <c r="B15" s="6" t="s">
        <v>56</v>
      </c>
      <c r="C15" s="5">
        <v>5</v>
      </c>
      <c r="D15" s="6" t="s">
        <v>47</v>
      </c>
      <c r="E15" s="6"/>
      <c r="F15" s="5"/>
      <c r="G15" s="5"/>
      <c r="H15" s="22"/>
    </row>
    <row r="16" spans="1:8" s="20" customFormat="1" ht="51" x14ac:dyDescent="0.2">
      <c r="A16" s="73"/>
      <c r="B16" s="6" t="s">
        <v>57</v>
      </c>
      <c r="C16" s="5">
        <v>5</v>
      </c>
      <c r="D16" s="6" t="s">
        <v>207</v>
      </c>
      <c r="E16" s="6"/>
      <c r="F16" s="5"/>
      <c r="G16" s="5"/>
      <c r="H16" s="22"/>
    </row>
    <row r="17" spans="1:8" s="20" customFormat="1" ht="51" x14ac:dyDescent="0.2">
      <c r="A17" s="73"/>
      <c r="B17" s="9" t="s">
        <v>163</v>
      </c>
      <c r="C17" s="5">
        <v>4</v>
      </c>
      <c r="D17" s="6" t="s">
        <v>208</v>
      </c>
      <c r="E17" s="6"/>
      <c r="F17" s="5"/>
      <c r="G17" s="5"/>
      <c r="H17" s="52"/>
    </row>
    <row r="18" spans="1:8" s="20" customFormat="1" ht="51" x14ac:dyDescent="0.2">
      <c r="A18" s="73"/>
      <c r="B18" s="6" t="s">
        <v>120</v>
      </c>
      <c r="C18" s="5">
        <v>5</v>
      </c>
      <c r="D18" s="6" t="s">
        <v>42</v>
      </c>
      <c r="E18" s="6"/>
      <c r="F18" s="5"/>
      <c r="G18" s="5"/>
      <c r="H18" s="23"/>
    </row>
    <row r="19" spans="1:8" s="20" customFormat="1" ht="51" x14ac:dyDescent="0.2">
      <c r="A19" s="73"/>
      <c r="B19" s="6" t="s">
        <v>121</v>
      </c>
      <c r="C19" s="5">
        <v>5</v>
      </c>
      <c r="D19" s="6" t="s">
        <v>42</v>
      </c>
      <c r="E19" s="6"/>
      <c r="F19" s="5"/>
      <c r="G19" s="5"/>
      <c r="H19" s="23"/>
    </row>
    <row r="20" spans="1:8" s="20" customFormat="1" ht="51" x14ac:dyDescent="0.2">
      <c r="A20" s="73"/>
      <c r="B20" s="6" t="s">
        <v>122</v>
      </c>
      <c r="C20" s="5">
        <v>5</v>
      </c>
      <c r="D20" s="6" t="s">
        <v>55</v>
      </c>
      <c r="E20" s="6"/>
      <c r="F20" s="5"/>
      <c r="G20" s="5"/>
      <c r="H20" s="23"/>
    </row>
    <row r="21" spans="1:8" s="20" customFormat="1" ht="63.75" x14ac:dyDescent="0.2">
      <c r="A21" s="73"/>
      <c r="B21" s="6" t="s">
        <v>123</v>
      </c>
      <c r="C21" s="5">
        <v>5</v>
      </c>
      <c r="D21" s="6" t="s">
        <v>48</v>
      </c>
      <c r="E21" s="6"/>
      <c r="F21" s="5"/>
      <c r="G21" s="5"/>
      <c r="H21" s="23"/>
    </row>
    <row r="22" spans="1:8" s="20" customFormat="1" ht="51" x14ac:dyDescent="0.2">
      <c r="A22" s="73"/>
      <c r="B22" s="6" t="s">
        <v>124</v>
      </c>
      <c r="C22" s="5">
        <v>5</v>
      </c>
      <c r="D22" s="6" t="s">
        <v>42</v>
      </c>
      <c r="E22" s="6"/>
      <c r="F22" s="5"/>
      <c r="G22" s="5"/>
      <c r="H22" s="23"/>
    </row>
    <row r="23" spans="1:8" s="20" customFormat="1" ht="51" x14ac:dyDescent="0.2">
      <c r="A23" s="73" t="s">
        <v>51</v>
      </c>
      <c r="B23" s="23" t="s">
        <v>20</v>
      </c>
      <c r="C23" s="18">
        <v>5</v>
      </c>
      <c r="D23" s="24" t="s">
        <v>14</v>
      </c>
      <c r="E23" s="24"/>
      <c r="F23" s="18"/>
      <c r="G23" s="18"/>
      <c r="H23" s="24"/>
    </row>
    <row r="24" spans="1:8" s="20" customFormat="1" ht="76.5" x14ac:dyDescent="0.2">
      <c r="A24" s="74"/>
      <c r="B24" s="6" t="s">
        <v>32</v>
      </c>
      <c r="C24" s="18">
        <v>5</v>
      </c>
      <c r="D24" s="24" t="s">
        <v>165</v>
      </c>
      <c r="E24" s="24"/>
      <c r="F24" s="18"/>
      <c r="G24" s="18"/>
      <c r="H24" s="24"/>
    </row>
    <row r="25" spans="1:8" s="20" customFormat="1" ht="38.25" x14ac:dyDescent="0.2">
      <c r="A25" s="74"/>
      <c r="B25" s="23" t="s">
        <v>126</v>
      </c>
      <c r="C25" s="25">
        <v>5</v>
      </c>
      <c r="D25" s="24" t="s">
        <v>125</v>
      </c>
      <c r="E25" s="24"/>
      <c r="F25" s="25"/>
      <c r="G25" s="25"/>
      <c r="H25" s="53"/>
    </row>
    <row r="26" spans="1:8" s="20" customFormat="1" ht="25.5" x14ac:dyDescent="0.2">
      <c r="A26" s="74"/>
      <c r="B26" s="23" t="s">
        <v>33</v>
      </c>
      <c r="C26" s="18">
        <v>5</v>
      </c>
      <c r="D26" s="24" t="s">
        <v>167</v>
      </c>
      <c r="E26" s="24"/>
      <c r="F26" s="18"/>
      <c r="G26" s="18"/>
      <c r="H26" s="24"/>
    </row>
    <row r="27" spans="1:8" s="20" customFormat="1" ht="102" x14ac:dyDescent="0.2">
      <c r="A27" s="74"/>
      <c r="B27" s="17" t="s">
        <v>38</v>
      </c>
      <c r="C27" s="18">
        <v>5</v>
      </c>
      <c r="D27" s="26" t="s">
        <v>166</v>
      </c>
      <c r="E27" s="26"/>
      <c r="F27" s="18"/>
      <c r="G27" s="18"/>
      <c r="H27" s="26"/>
    </row>
    <row r="28" spans="1:8" s="20" customFormat="1" ht="25.5" x14ac:dyDescent="0.2">
      <c r="A28" s="74"/>
      <c r="B28" s="17" t="s">
        <v>58</v>
      </c>
      <c r="C28" s="18">
        <v>5</v>
      </c>
      <c r="D28" s="23" t="s">
        <v>49</v>
      </c>
      <c r="E28" s="23"/>
      <c r="F28" s="18"/>
      <c r="G28" s="18"/>
      <c r="H28" s="53"/>
    </row>
    <row r="29" spans="1:8" s="31" customFormat="1" ht="51" x14ac:dyDescent="0.2">
      <c r="A29" s="74"/>
      <c r="B29" s="17" t="s">
        <v>59</v>
      </c>
      <c r="C29" s="27">
        <v>5</v>
      </c>
      <c r="D29" s="28" t="s">
        <v>168</v>
      </c>
      <c r="E29" s="28"/>
      <c r="F29" s="27"/>
      <c r="G29" s="27"/>
      <c r="H29" s="28"/>
    </row>
    <row r="30" spans="1:8" s="20" customFormat="1" ht="38.25" x14ac:dyDescent="0.2">
      <c r="A30" s="74"/>
      <c r="B30" s="17" t="s">
        <v>60</v>
      </c>
      <c r="C30" s="18">
        <v>5</v>
      </c>
      <c r="D30" s="22" t="s">
        <v>206</v>
      </c>
      <c r="E30" s="22"/>
      <c r="F30" s="18"/>
      <c r="G30" s="18"/>
      <c r="H30" s="22"/>
    </row>
    <row r="31" spans="1:8" s="20" customFormat="1" ht="51" x14ac:dyDescent="0.2">
      <c r="A31" s="74"/>
      <c r="B31" s="17" t="s">
        <v>61</v>
      </c>
      <c r="C31" s="27">
        <v>5</v>
      </c>
      <c r="D31" s="28" t="s">
        <v>15</v>
      </c>
      <c r="E31" s="28"/>
      <c r="F31" s="27"/>
      <c r="G31" s="27"/>
      <c r="H31" s="24"/>
    </row>
    <row r="32" spans="1:8" s="20" customFormat="1" ht="63.75" x14ac:dyDescent="0.2">
      <c r="A32" s="74"/>
      <c r="B32" s="23" t="s">
        <v>62</v>
      </c>
      <c r="C32" s="18">
        <v>5</v>
      </c>
      <c r="D32" s="26" t="s">
        <v>39</v>
      </c>
      <c r="E32" s="26"/>
      <c r="F32" s="18"/>
      <c r="G32" s="18"/>
      <c r="H32" s="23"/>
    </row>
    <row r="33" spans="1:8" s="20" customFormat="1" ht="51" x14ac:dyDescent="0.2">
      <c r="A33" s="74"/>
      <c r="B33" s="17" t="s">
        <v>63</v>
      </c>
      <c r="C33" s="27">
        <v>5</v>
      </c>
      <c r="D33" s="34" t="s">
        <v>169</v>
      </c>
      <c r="E33" s="34"/>
      <c r="F33" s="27"/>
      <c r="G33" s="27"/>
      <c r="H33" s="23"/>
    </row>
    <row r="34" spans="1:8" s="20" customFormat="1" ht="25.5" x14ac:dyDescent="0.2">
      <c r="A34" s="74"/>
      <c r="B34" s="23" t="s">
        <v>64</v>
      </c>
      <c r="C34" s="18">
        <v>5</v>
      </c>
      <c r="D34" s="26" t="s">
        <v>50</v>
      </c>
      <c r="E34" s="26"/>
      <c r="F34" s="18"/>
      <c r="G34" s="18"/>
      <c r="H34" s="53"/>
    </row>
    <row r="35" spans="1:8" s="20" customFormat="1" ht="63.75" x14ac:dyDescent="0.2">
      <c r="A35" s="74"/>
      <c r="B35" s="23" t="s">
        <v>65</v>
      </c>
      <c r="C35" s="18">
        <v>5</v>
      </c>
      <c r="D35" s="26" t="s">
        <v>170</v>
      </c>
      <c r="E35" s="26"/>
      <c r="F35" s="18"/>
      <c r="G35" s="18"/>
      <c r="H35" s="23"/>
    </row>
    <row r="36" spans="1:8" s="20" customFormat="1" ht="38.25" x14ac:dyDescent="0.2">
      <c r="A36" s="74"/>
      <c r="B36" s="23" t="s">
        <v>68</v>
      </c>
      <c r="C36" s="18">
        <v>5</v>
      </c>
      <c r="D36" s="26" t="s">
        <v>171</v>
      </c>
      <c r="E36" s="26"/>
      <c r="F36" s="18"/>
      <c r="G36" s="18"/>
      <c r="H36" s="26"/>
    </row>
    <row r="37" spans="1:8" s="20" customFormat="1" ht="51" x14ac:dyDescent="0.2">
      <c r="A37" s="74"/>
      <c r="B37" s="22" t="s">
        <v>66</v>
      </c>
      <c r="C37" s="18">
        <v>5</v>
      </c>
      <c r="D37" s="24" t="s">
        <v>127</v>
      </c>
      <c r="E37" s="24"/>
      <c r="F37" s="18"/>
      <c r="G37" s="18"/>
      <c r="H37" s="24"/>
    </row>
    <row r="38" spans="1:8" s="20" customFormat="1" ht="38.25" x14ac:dyDescent="0.2">
      <c r="A38" s="74"/>
      <c r="B38" s="23" t="s">
        <v>67</v>
      </c>
      <c r="C38" s="18">
        <v>5</v>
      </c>
      <c r="D38" s="26" t="s">
        <v>117</v>
      </c>
      <c r="E38" s="26"/>
      <c r="F38" s="18"/>
      <c r="G38" s="18"/>
      <c r="H38" s="26"/>
    </row>
    <row r="39" spans="1:8" s="62" customFormat="1" ht="18.75" x14ac:dyDescent="0.3">
      <c r="A39" s="75" t="s">
        <v>16</v>
      </c>
      <c r="B39" s="72"/>
      <c r="C39" s="60">
        <f>SUM(C40:C59)</f>
        <v>147</v>
      </c>
      <c r="D39" s="60"/>
      <c r="E39" s="60"/>
      <c r="F39" s="60">
        <f t="shared" ref="F39:G39" si="0">SUM(F40:F59)</f>
        <v>0</v>
      </c>
      <c r="G39" s="60">
        <f t="shared" si="0"/>
        <v>0</v>
      </c>
      <c r="H39" s="63"/>
    </row>
    <row r="40" spans="1:8" s="20" customFormat="1" ht="51" x14ac:dyDescent="0.2">
      <c r="A40" s="73" t="s">
        <v>5</v>
      </c>
      <c r="B40" s="6" t="s">
        <v>69</v>
      </c>
      <c r="C40" s="7">
        <v>5</v>
      </c>
      <c r="D40" s="6" t="s">
        <v>52</v>
      </c>
      <c r="E40" s="6"/>
      <c r="F40" s="7"/>
      <c r="G40" s="7"/>
      <c r="H40" s="23"/>
    </row>
    <row r="41" spans="1:8" s="20" customFormat="1" ht="51" x14ac:dyDescent="0.2">
      <c r="A41" s="73"/>
      <c r="B41" s="6" t="s">
        <v>172</v>
      </c>
      <c r="C41" s="7">
        <v>5</v>
      </c>
      <c r="D41" s="6" t="s">
        <v>173</v>
      </c>
      <c r="E41" s="6"/>
      <c r="F41" s="7"/>
      <c r="G41" s="7"/>
      <c r="H41" s="23"/>
    </row>
    <row r="42" spans="1:8" s="20" customFormat="1" ht="51" x14ac:dyDescent="0.2">
      <c r="A42" s="73"/>
      <c r="B42" s="6" t="s">
        <v>174</v>
      </c>
      <c r="C42" s="7">
        <v>16</v>
      </c>
      <c r="D42" s="6" t="s">
        <v>183</v>
      </c>
      <c r="E42" s="6"/>
      <c r="F42" s="7"/>
      <c r="G42" s="7"/>
      <c r="H42" s="23"/>
    </row>
    <row r="43" spans="1:8" s="20" customFormat="1" ht="51" x14ac:dyDescent="0.2">
      <c r="A43" s="73"/>
      <c r="B43" s="6" t="s">
        <v>175</v>
      </c>
      <c r="C43" s="7">
        <v>5</v>
      </c>
      <c r="D43" s="6" t="s">
        <v>128</v>
      </c>
      <c r="E43" s="6"/>
      <c r="F43" s="7"/>
      <c r="G43" s="7"/>
      <c r="H43" s="23"/>
    </row>
    <row r="44" spans="1:8" s="20" customFormat="1" ht="51" x14ac:dyDescent="0.2">
      <c r="A44" s="73"/>
      <c r="B44" s="6" t="s">
        <v>176</v>
      </c>
      <c r="C44" s="7">
        <v>5</v>
      </c>
      <c r="D44" s="6" t="s">
        <v>177</v>
      </c>
      <c r="E44" s="6"/>
      <c r="F44" s="7"/>
      <c r="G44" s="7"/>
      <c r="H44" s="23"/>
    </row>
    <row r="45" spans="1:8" s="20" customFormat="1" ht="51" x14ac:dyDescent="0.2">
      <c r="A45" s="73"/>
      <c r="B45" s="6" t="s">
        <v>178</v>
      </c>
      <c r="C45" s="7">
        <v>8</v>
      </c>
      <c r="D45" s="11" t="s">
        <v>214</v>
      </c>
      <c r="E45" s="11"/>
      <c r="F45" s="7"/>
      <c r="G45" s="7"/>
      <c r="H45" s="23"/>
    </row>
    <row r="46" spans="1:8" s="20" customFormat="1" ht="51" x14ac:dyDescent="0.2">
      <c r="A46" s="73"/>
      <c r="B46" s="6" t="s">
        <v>179</v>
      </c>
      <c r="C46" s="7">
        <v>8</v>
      </c>
      <c r="D46" s="11" t="s">
        <v>213</v>
      </c>
      <c r="E46" s="11"/>
      <c r="F46" s="7"/>
      <c r="G46" s="7"/>
      <c r="H46" s="23"/>
    </row>
    <row r="47" spans="1:8" s="20" customFormat="1" ht="51" x14ac:dyDescent="0.2">
      <c r="A47" s="73"/>
      <c r="B47" s="6" t="s">
        <v>180</v>
      </c>
      <c r="C47" s="7">
        <v>5</v>
      </c>
      <c r="D47" s="12" t="s">
        <v>70</v>
      </c>
      <c r="E47" s="12"/>
      <c r="F47" s="7"/>
      <c r="G47" s="7"/>
      <c r="H47" s="23"/>
    </row>
    <row r="48" spans="1:8" s="20" customFormat="1" ht="51" x14ac:dyDescent="0.2">
      <c r="A48" s="73"/>
      <c r="B48" s="6" t="s">
        <v>181</v>
      </c>
      <c r="C48" s="5">
        <v>5</v>
      </c>
      <c r="D48" s="11" t="s">
        <v>71</v>
      </c>
      <c r="E48" s="11"/>
      <c r="F48" s="5"/>
      <c r="G48" s="5"/>
      <c r="H48" s="23"/>
    </row>
    <row r="49" spans="1:8" s="20" customFormat="1" ht="51" x14ac:dyDescent="0.2">
      <c r="A49" s="73"/>
      <c r="B49" s="6" t="s">
        <v>182</v>
      </c>
      <c r="C49" s="5">
        <v>5</v>
      </c>
      <c r="D49" s="12" t="s">
        <v>70</v>
      </c>
      <c r="E49" s="12"/>
      <c r="F49" s="5"/>
      <c r="G49" s="5"/>
      <c r="H49" s="23"/>
    </row>
    <row r="50" spans="1:8" s="20" customFormat="1" ht="63.75" x14ac:dyDescent="0.2">
      <c r="A50" s="73" t="s">
        <v>51</v>
      </c>
      <c r="B50" s="29" t="s">
        <v>75</v>
      </c>
      <c r="C50" s="18">
        <v>5</v>
      </c>
      <c r="D50" s="26" t="s">
        <v>209</v>
      </c>
      <c r="E50" s="26"/>
      <c r="F50" s="18"/>
      <c r="G50" s="18"/>
      <c r="H50" s="23"/>
    </row>
    <row r="51" spans="1:8" s="20" customFormat="1" ht="38.25" x14ac:dyDescent="0.2">
      <c r="A51" s="74"/>
      <c r="B51" s="23" t="s">
        <v>76</v>
      </c>
      <c r="C51" s="19">
        <v>25</v>
      </c>
      <c r="D51" s="23" t="s">
        <v>7</v>
      </c>
      <c r="E51" s="23"/>
      <c r="F51" s="19"/>
      <c r="G51" s="19"/>
      <c r="H51" s="23"/>
    </row>
    <row r="52" spans="1:8" s="20" customFormat="1" ht="25.5" x14ac:dyDescent="0.2">
      <c r="A52" s="74"/>
      <c r="B52" s="23" t="s">
        <v>77</v>
      </c>
      <c r="C52" s="19">
        <v>5</v>
      </c>
      <c r="D52" s="26" t="s">
        <v>21</v>
      </c>
      <c r="E52" s="26"/>
      <c r="F52" s="19"/>
      <c r="G52" s="19"/>
      <c r="H52" s="23"/>
    </row>
    <row r="53" spans="1:8" s="20" customFormat="1" ht="25.5" x14ac:dyDescent="0.2">
      <c r="A53" s="74"/>
      <c r="B53" s="23" t="s">
        <v>78</v>
      </c>
      <c r="C53" s="19">
        <v>5</v>
      </c>
      <c r="D53" s="26" t="s">
        <v>21</v>
      </c>
      <c r="E53" s="26"/>
      <c r="F53" s="30"/>
      <c r="G53" s="30"/>
      <c r="H53" s="23"/>
    </row>
    <row r="54" spans="1:8" s="20" customFormat="1" ht="63.75" x14ac:dyDescent="0.2">
      <c r="A54" s="74"/>
      <c r="B54" s="23" t="s">
        <v>79</v>
      </c>
      <c r="C54" s="19">
        <v>5</v>
      </c>
      <c r="D54" s="26" t="s">
        <v>21</v>
      </c>
      <c r="E54" s="26"/>
      <c r="F54" s="19"/>
      <c r="G54" s="19"/>
      <c r="H54" s="23"/>
    </row>
    <row r="55" spans="1:8" s="20" customFormat="1" ht="127.5" x14ac:dyDescent="0.2">
      <c r="A55" s="74"/>
      <c r="B55" s="23" t="s">
        <v>80</v>
      </c>
      <c r="C55" s="19">
        <v>10</v>
      </c>
      <c r="D55" s="22" t="s">
        <v>184</v>
      </c>
      <c r="E55" s="22"/>
      <c r="F55" s="19"/>
      <c r="G55" s="19"/>
      <c r="H55" s="22"/>
    </row>
    <row r="56" spans="1:8" s="20" customFormat="1" ht="25.5" x14ac:dyDescent="0.2">
      <c r="A56" s="74"/>
      <c r="B56" s="23" t="s">
        <v>81</v>
      </c>
      <c r="C56" s="19">
        <v>5</v>
      </c>
      <c r="D56" s="23" t="s">
        <v>6</v>
      </c>
      <c r="E56" s="23"/>
      <c r="F56" s="19"/>
      <c r="G56" s="19"/>
      <c r="H56" s="23"/>
    </row>
    <row r="57" spans="1:8" s="20" customFormat="1" ht="25.5" x14ac:dyDescent="0.2">
      <c r="A57" s="74"/>
      <c r="B57" s="23" t="s">
        <v>82</v>
      </c>
      <c r="C57" s="19">
        <v>5</v>
      </c>
      <c r="D57" s="23" t="s">
        <v>6</v>
      </c>
      <c r="E57" s="23"/>
      <c r="F57" s="19"/>
      <c r="G57" s="19"/>
      <c r="H57" s="23"/>
    </row>
    <row r="58" spans="1:8" s="20" customFormat="1" ht="38.25" x14ac:dyDescent="0.2">
      <c r="A58" s="74"/>
      <c r="B58" s="23" t="s">
        <v>83</v>
      </c>
      <c r="C58" s="19">
        <v>5</v>
      </c>
      <c r="D58" s="23" t="s">
        <v>6</v>
      </c>
      <c r="E58" s="23"/>
      <c r="F58" s="19"/>
      <c r="G58" s="19"/>
      <c r="H58" s="53"/>
    </row>
    <row r="59" spans="1:8" s="20" customFormat="1" ht="25.5" x14ac:dyDescent="0.2">
      <c r="A59" s="74"/>
      <c r="B59" s="23" t="s">
        <v>84</v>
      </c>
      <c r="C59" s="19">
        <v>10</v>
      </c>
      <c r="D59" s="23" t="s">
        <v>8</v>
      </c>
      <c r="E59" s="23"/>
      <c r="F59" s="19"/>
      <c r="G59" s="19"/>
      <c r="H59" s="23"/>
    </row>
    <row r="60" spans="1:8" s="62" customFormat="1" ht="18.75" x14ac:dyDescent="0.3">
      <c r="A60" s="75" t="s">
        <v>119</v>
      </c>
      <c r="B60" s="72"/>
      <c r="C60" s="60">
        <f>SUM(C61:C88)</f>
        <v>145</v>
      </c>
      <c r="D60" s="60"/>
      <c r="E60" s="60"/>
      <c r="F60" s="60">
        <f>SUM(F61:F88)</f>
        <v>0</v>
      </c>
      <c r="G60" s="60">
        <f>SUM(G61:G88)</f>
        <v>0</v>
      </c>
      <c r="H60" s="60"/>
    </row>
    <row r="61" spans="1:8" s="31" customFormat="1" ht="25.5" x14ac:dyDescent="0.2">
      <c r="A61" s="82" t="s">
        <v>5</v>
      </c>
      <c r="B61" s="32" t="s">
        <v>85</v>
      </c>
      <c r="C61" s="48">
        <v>5</v>
      </c>
      <c r="D61" s="23" t="s">
        <v>86</v>
      </c>
      <c r="E61" s="23"/>
      <c r="F61" s="48"/>
      <c r="G61" s="48"/>
      <c r="H61" s="54"/>
    </row>
    <row r="62" spans="1:8" s="31" customFormat="1" ht="25.5" x14ac:dyDescent="0.2">
      <c r="A62" s="82"/>
      <c r="B62" s="32" t="s">
        <v>187</v>
      </c>
      <c r="C62" s="48">
        <v>5</v>
      </c>
      <c r="D62" s="23" t="s">
        <v>86</v>
      </c>
      <c r="E62" s="23"/>
      <c r="F62" s="48"/>
      <c r="G62" s="48"/>
      <c r="H62" s="17"/>
    </row>
    <row r="63" spans="1:8" s="31" customFormat="1" ht="89.25" x14ac:dyDescent="0.2">
      <c r="A63" s="82"/>
      <c r="B63" s="47" t="s">
        <v>87</v>
      </c>
      <c r="C63" s="46">
        <v>5</v>
      </c>
      <c r="D63" s="47" t="s">
        <v>185</v>
      </c>
      <c r="E63" s="47"/>
      <c r="F63" s="46"/>
      <c r="G63" s="46"/>
      <c r="H63" s="55"/>
    </row>
    <row r="64" spans="1:8" s="31" customFormat="1" ht="89.25" x14ac:dyDescent="0.2">
      <c r="A64" s="82"/>
      <c r="B64" s="9" t="s">
        <v>186</v>
      </c>
      <c r="C64" s="8">
        <v>5</v>
      </c>
      <c r="D64" s="13" t="s">
        <v>118</v>
      </c>
      <c r="E64" s="13"/>
      <c r="F64" s="8"/>
      <c r="G64" s="8"/>
      <c r="H64" s="17"/>
    </row>
    <row r="65" spans="1:8" s="31" customFormat="1" ht="25.5" x14ac:dyDescent="0.2">
      <c r="A65" s="82"/>
      <c r="B65" s="9" t="s">
        <v>89</v>
      </c>
      <c r="C65" s="8">
        <v>5</v>
      </c>
      <c r="D65" s="16" t="s">
        <v>88</v>
      </c>
      <c r="E65" s="16"/>
      <c r="F65" s="8"/>
      <c r="G65" s="8"/>
      <c r="H65" s="54"/>
    </row>
    <row r="66" spans="1:8" s="31" customFormat="1" ht="127.5" x14ac:dyDescent="0.2">
      <c r="A66" s="82"/>
      <c r="B66" s="9" t="s">
        <v>90</v>
      </c>
      <c r="C66" s="8">
        <v>5</v>
      </c>
      <c r="D66" s="16" t="s">
        <v>188</v>
      </c>
      <c r="E66" s="16"/>
      <c r="F66" s="8"/>
      <c r="G66" s="8"/>
      <c r="H66" s="54"/>
    </row>
    <row r="67" spans="1:8" s="31" customFormat="1" ht="63.75" x14ac:dyDescent="0.2">
      <c r="A67" s="82"/>
      <c r="B67" s="9" t="s">
        <v>91</v>
      </c>
      <c r="C67" s="8">
        <v>5</v>
      </c>
      <c r="D67" s="16" t="s">
        <v>92</v>
      </c>
      <c r="E67" s="16"/>
      <c r="F67" s="8"/>
      <c r="G67" s="8"/>
      <c r="H67" s="54"/>
    </row>
    <row r="68" spans="1:8" s="31" customFormat="1" ht="89.25" x14ac:dyDescent="0.2">
      <c r="A68" s="82"/>
      <c r="B68" s="9" t="s">
        <v>137</v>
      </c>
      <c r="C68" s="10">
        <v>5</v>
      </c>
      <c r="D68" s="16" t="s">
        <v>189</v>
      </c>
      <c r="E68" s="16"/>
      <c r="F68" s="10"/>
      <c r="G68" s="10"/>
      <c r="H68" s="54"/>
    </row>
    <row r="69" spans="1:8" s="31" customFormat="1" ht="63.75" x14ac:dyDescent="0.2">
      <c r="A69" s="82"/>
      <c r="B69" s="9" t="s">
        <v>138</v>
      </c>
      <c r="C69" s="8">
        <v>5</v>
      </c>
      <c r="D69" s="16" t="s">
        <v>93</v>
      </c>
      <c r="E69" s="16"/>
      <c r="F69" s="8"/>
      <c r="G69" s="8"/>
      <c r="H69" s="54"/>
    </row>
    <row r="70" spans="1:8" s="31" customFormat="1" ht="63.75" x14ac:dyDescent="0.2">
      <c r="A70" s="82"/>
      <c r="B70" s="9" t="s">
        <v>139</v>
      </c>
      <c r="C70" s="10">
        <v>5</v>
      </c>
      <c r="D70" s="16" t="s">
        <v>94</v>
      </c>
      <c r="E70" s="16"/>
      <c r="F70" s="10"/>
      <c r="G70" s="10"/>
      <c r="H70" s="54"/>
    </row>
    <row r="71" spans="1:8" s="31" customFormat="1" ht="51" x14ac:dyDescent="0.2">
      <c r="A71" s="82"/>
      <c r="B71" s="9" t="s">
        <v>192</v>
      </c>
      <c r="C71" s="8">
        <v>10</v>
      </c>
      <c r="D71" s="16" t="s">
        <v>198</v>
      </c>
      <c r="E71" s="16"/>
      <c r="F71" s="8"/>
      <c r="G71" s="8"/>
      <c r="H71" s="17"/>
    </row>
    <row r="72" spans="1:8" s="31" customFormat="1" ht="140.25" x14ac:dyDescent="0.2">
      <c r="A72" s="82"/>
      <c r="B72" s="9" t="s">
        <v>140</v>
      </c>
      <c r="C72" s="8">
        <v>5</v>
      </c>
      <c r="D72" s="16" t="s">
        <v>190</v>
      </c>
      <c r="E72" s="16"/>
      <c r="F72" s="8"/>
      <c r="G72" s="8"/>
      <c r="H72" s="17"/>
    </row>
    <row r="73" spans="1:8" s="31" customFormat="1" ht="102" x14ac:dyDescent="0.2">
      <c r="A73" s="82"/>
      <c r="B73" s="9" t="s">
        <v>141</v>
      </c>
      <c r="C73" s="8">
        <v>5</v>
      </c>
      <c r="D73" s="16" t="s">
        <v>210</v>
      </c>
      <c r="E73" s="16"/>
      <c r="F73" s="8"/>
      <c r="G73" s="8"/>
      <c r="H73" s="17"/>
    </row>
    <row r="74" spans="1:8" s="31" customFormat="1" ht="51" x14ac:dyDescent="0.2">
      <c r="A74" s="82"/>
      <c r="B74" s="9" t="s">
        <v>142</v>
      </c>
      <c r="C74" s="8">
        <v>5</v>
      </c>
      <c r="D74" s="16" t="s">
        <v>191</v>
      </c>
      <c r="E74" s="16"/>
      <c r="F74" s="8"/>
      <c r="G74" s="8"/>
      <c r="H74" s="17"/>
    </row>
    <row r="75" spans="1:8" s="31" customFormat="1" ht="140.25" x14ac:dyDescent="0.2">
      <c r="A75" s="82" t="s">
        <v>51</v>
      </c>
      <c r="B75" s="32" t="s">
        <v>95</v>
      </c>
      <c r="C75" s="33">
        <v>5</v>
      </c>
      <c r="D75" s="56" t="s">
        <v>193</v>
      </c>
      <c r="E75" s="56"/>
      <c r="F75" s="33"/>
      <c r="G75" s="33"/>
      <c r="H75" s="32"/>
    </row>
    <row r="76" spans="1:8" s="31" customFormat="1" ht="63.75" x14ac:dyDescent="0.2">
      <c r="A76" s="83"/>
      <c r="B76" s="17" t="s">
        <v>22</v>
      </c>
      <c r="C76" s="33">
        <v>5</v>
      </c>
      <c r="D76" s="34" t="s">
        <v>219</v>
      </c>
      <c r="E76" s="57"/>
      <c r="F76" s="33"/>
      <c r="G76" s="33"/>
      <c r="H76" s="54"/>
    </row>
    <row r="77" spans="1:8" s="31" customFormat="1" ht="12.75" x14ac:dyDescent="0.2">
      <c r="A77" s="83"/>
      <c r="B77" s="17" t="s">
        <v>23</v>
      </c>
      <c r="C77" s="33">
        <v>5</v>
      </c>
      <c r="D77" s="58" t="s">
        <v>129</v>
      </c>
      <c r="E77" s="58"/>
      <c r="F77" s="33"/>
      <c r="G77" s="33"/>
      <c r="H77" s="59"/>
    </row>
    <row r="78" spans="1:8" s="31" customFormat="1" ht="25.5" x14ac:dyDescent="0.2">
      <c r="A78" s="83"/>
      <c r="B78" s="17" t="s">
        <v>24</v>
      </c>
      <c r="C78" s="33">
        <v>5</v>
      </c>
      <c r="D78" s="17" t="s">
        <v>130</v>
      </c>
      <c r="E78" s="17"/>
      <c r="F78" s="33"/>
      <c r="G78" s="33"/>
      <c r="H78" s="59"/>
    </row>
    <row r="79" spans="1:8" s="31" customFormat="1" ht="38.25" x14ac:dyDescent="0.2">
      <c r="A79" s="83"/>
      <c r="B79" s="17" t="s">
        <v>25</v>
      </c>
      <c r="C79" s="33">
        <v>5</v>
      </c>
      <c r="D79" s="58" t="s">
        <v>131</v>
      </c>
      <c r="E79" s="58"/>
      <c r="F79" s="33"/>
      <c r="G79" s="33"/>
      <c r="H79" s="59"/>
    </row>
    <row r="80" spans="1:8" s="31" customFormat="1" ht="38.25" x14ac:dyDescent="0.2">
      <c r="A80" s="83"/>
      <c r="B80" s="17" t="s">
        <v>26</v>
      </c>
      <c r="C80" s="33">
        <v>5</v>
      </c>
      <c r="D80" s="34" t="s">
        <v>35</v>
      </c>
      <c r="E80" s="34"/>
      <c r="F80" s="33"/>
      <c r="G80" s="33"/>
      <c r="H80" s="59"/>
    </row>
    <row r="81" spans="1:8" s="31" customFormat="1" ht="38.25" x14ac:dyDescent="0.2">
      <c r="A81" s="83"/>
      <c r="B81" s="17" t="s">
        <v>27</v>
      </c>
      <c r="C81" s="33">
        <v>5</v>
      </c>
      <c r="D81" s="34" t="s">
        <v>218</v>
      </c>
      <c r="E81" s="34"/>
      <c r="F81" s="33"/>
      <c r="G81" s="33"/>
      <c r="H81" s="59"/>
    </row>
    <row r="82" spans="1:8" s="31" customFormat="1" ht="153" x14ac:dyDescent="0.2">
      <c r="A82" s="83"/>
      <c r="B82" s="17" t="s">
        <v>40</v>
      </c>
      <c r="C82" s="33">
        <v>5</v>
      </c>
      <c r="D82" s="34" t="s">
        <v>194</v>
      </c>
      <c r="E82" s="34"/>
      <c r="F82" s="33"/>
      <c r="G82" s="33"/>
      <c r="H82" s="59"/>
    </row>
    <row r="83" spans="1:8" s="31" customFormat="1" ht="89.25" x14ac:dyDescent="0.2">
      <c r="A83" s="83"/>
      <c r="B83" s="17" t="s">
        <v>41</v>
      </c>
      <c r="C83" s="33">
        <v>5</v>
      </c>
      <c r="D83" s="34" t="s">
        <v>195</v>
      </c>
      <c r="E83" s="34"/>
      <c r="F83" s="33"/>
      <c r="G83" s="33"/>
      <c r="H83" s="34"/>
    </row>
    <row r="84" spans="1:8" s="31" customFormat="1" ht="102" x14ac:dyDescent="0.2">
      <c r="A84" s="83"/>
      <c r="B84" s="17" t="s">
        <v>96</v>
      </c>
      <c r="C84" s="33">
        <v>5</v>
      </c>
      <c r="D84" s="17" t="s">
        <v>196</v>
      </c>
      <c r="E84" s="17"/>
      <c r="F84" s="33"/>
      <c r="G84" s="33"/>
      <c r="H84" s="59"/>
    </row>
    <row r="85" spans="1:8" s="31" customFormat="1" ht="51" x14ac:dyDescent="0.2">
      <c r="A85" s="83"/>
      <c r="B85" s="17" t="s">
        <v>132</v>
      </c>
      <c r="C85" s="33">
        <v>5</v>
      </c>
      <c r="D85" s="34" t="s">
        <v>197</v>
      </c>
      <c r="E85" s="58"/>
      <c r="F85" s="33"/>
      <c r="G85" s="33"/>
      <c r="H85" s="59"/>
    </row>
    <row r="86" spans="1:8" s="31" customFormat="1" ht="25.5" x14ac:dyDescent="0.2">
      <c r="A86" s="83"/>
      <c r="B86" s="17" t="s">
        <v>97</v>
      </c>
      <c r="C86" s="33">
        <v>5</v>
      </c>
      <c r="D86" s="34" t="s">
        <v>211</v>
      </c>
      <c r="E86" s="34"/>
      <c r="F86" s="33"/>
      <c r="G86" s="33"/>
      <c r="H86" s="34"/>
    </row>
    <row r="87" spans="1:8" s="31" customFormat="1" ht="51" x14ac:dyDescent="0.2">
      <c r="A87" s="83"/>
      <c r="B87" s="17" t="s">
        <v>98</v>
      </c>
      <c r="C87" s="33">
        <v>5</v>
      </c>
      <c r="D87" s="34" t="s">
        <v>17</v>
      </c>
      <c r="E87" s="34"/>
      <c r="F87" s="33"/>
      <c r="G87" s="33"/>
      <c r="H87" s="34"/>
    </row>
    <row r="88" spans="1:8" s="31" customFormat="1" ht="63.75" x14ac:dyDescent="0.2">
      <c r="A88" s="83"/>
      <c r="B88" s="17" t="s">
        <v>99</v>
      </c>
      <c r="C88" s="33">
        <v>5</v>
      </c>
      <c r="D88" s="34" t="s">
        <v>28</v>
      </c>
      <c r="E88" s="34"/>
      <c r="F88" s="33"/>
      <c r="G88" s="33"/>
      <c r="H88" s="59"/>
    </row>
    <row r="89" spans="1:8" s="62" customFormat="1" ht="18.75" x14ac:dyDescent="0.3">
      <c r="A89" s="75" t="s">
        <v>19</v>
      </c>
      <c r="B89" s="72"/>
      <c r="C89" s="60">
        <f>SUM(C90:C99)</f>
        <v>54</v>
      </c>
      <c r="D89" s="60"/>
      <c r="E89" s="60"/>
      <c r="F89" s="60">
        <f>SUM(F90:F99)</f>
        <v>0</v>
      </c>
      <c r="G89" s="60">
        <f>SUM(G90:G99)</f>
        <v>0</v>
      </c>
      <c r="H89" s="64"/>
    </row>
    <row r="90" spans="1:8" s="20" customFormat="1" ht="38.25" x14ac:dyDescent="0.2">
      <c r="A90" s="21" t="s">
        <v>202</v>
      </c>
      <c r="B90" s="37" t="s">
        <v>34</v>
      </c>
      <c r="C90" s="19">
        <v>5</v>
      </c>
      <c r="D90" s="23" t="s">
        <v>111</v>
      </c>
      <c r="E90" s="23"/>
      <c r="F90" s="19"/>
      <c r="G90" s="19"/>
      <c r="H90" s="23"/>
    </row>
    <row r="91" spans="1:8" s="20" customFormat="1" ht="25.5" x14ac:dyDescent="0.2">
      <c r="A91" s="73" t="s">
        <v>201</v>
      </c>
      <c r="B91" s="37" t="s">
        <v>100</v>
      </c>
      <c r="C91" s="18">
        <v>5</v>
      </c>
      <c r="D91" s="23" t="s">
        <v>101</v>
      </c>
      <c r="E91" s="23"/>
      <c r="F91" s="49"/>
      <c r="G91" s="49"/>
      <c r="H91" s="23"/>
    </row>
    <row r="92" spans="1:8" s="20" customFormat="1" ht="25.5" x14ac:dyDescent="0.2">
      <c r="A92" s="73"/>
      <c r="B92" s="37" t="s">
        <v>102</v>
      </c>
      <c r="C92" s="18">
        <v>3</v>
      </c>
      <c r="D92" s="23" t="s">
        <v>101</v>
      </c>
      <c r="E92" s="23"/>
      <c r="F92" s="49"/>
      <c r="G92" s="49"/>
      <c r="H92" s="23"/>
    </row>
    <row r="93" spans="1:8" s="20" customFormat="1" ht="38.25" x14ac:dyDescent="0.2">
      <c r="A93" s="73"/>
      <c r="B93" s="37" t="s">
        <v>37</v>
      </c>
      <c r="C93" s="19">
        <v>2</v>
      </c>
      <c r="D93" s="26" t="s">
        <v>36</v>
      </c>
      <c r="E93" s="26"/>
      <c r="F93" s="19"/>
      <c r="G93" s="19"/>
      <c r="H93" s="23"/>
    </row>
    <row r="94" spans="1:8" s="20" customFormat="1" ht="25.5" customHeight="1" x14ac:dyDescent="0.2">
      <c r="A94" s="84" t="s">
        <v>200</v>
      </c>
      <c r="B94" s="37" t="s">
        <v>105</v>
      </c>
      <c r="C94" s="25">
        <v>5</v>
      </c>
      <c r="D94" s="23" t="s">
        <v>220</v>
      </c>
      <c r="E94" s="53"/>
      <c r="F94" s="19"/>
      <c r="G94" s="19"/>
      <c r="H94" s="53"/>
    </row>
    <row r="95" spans="1:8" s="20" customFormat="1" ht="38.25" x14ac:dyDescent="0.2">
      <c r="A95" s="85"/>
      <c r="B95" s="37" t="s">
        <v>106</v>
      </c>
      <c r="C95" s="19">
        <v>8</v>
      </c>
      <c r="D95" s="26" t="s">
        <v>205</v>
      </c>
      <c r="E95" s="26"/>
      <c r="F95" s="19"/>
      <c r="G95" s="19"/>
      <c r="H95" s="26"/>
    </row>
    <row r="96" spans="1:8" s="20" customFormat="1" ht="38.25" x14ac:dyDescent="0.2">
      <c r="A96" s="85"/>
      <c r="B96" s="37" t="s">
        <v>107</v>
      </c>
      <c r="C96" s="19">
        <v>8</v>
      </c>
      <c r="D96" s="26" t="s">
        <v>205</v>
      </c>
      <c r="E96" s="23"/>
      <c r="F96" s="19"/>
      <c r="G96" s="19"/>
      <c r="H96" s="23"/>
    </row>
    <row r="97" spans="1:8" s="20" customFormat="1" ht="12.75" x14ac:dyDescent="0.2">
      <c r="A97" s="85"/>
      <c r="B97" s="37" t="s">
        <v>108</v>
      </c>
      <c r="C97" s="19">
        <v>5</v>
      </c>
      <c r="D97" s="23" t="s">
        <v>134</v>
      </c>
      <c r="E97" s="53"/>
      <c r="F97" s="19"/>
      <c r="G97" s="19"/>
      <c r="H97" s="53"/>
    </row>
    <row r="98" spans="1:8" s="20" customFormat="1" ht="51" x14ac:dyDescent="0.2">
      <c r="A98" s="86"/>
      <c r="B98" s="37" t="s">
        <v>133</v>
      </c>
      <c r="C98" s="19">
        <v>8</v>
      </c>
      <c r="D98" s="26" t="s">
        <v>212</v>
      </c>
      <c r="E98" s="23"/>
      <c r="F98" s="19"/>
      <c r="G98" s="19"/>
      <c r="H98" s="23"/>
    </row>
    <row r="99" spans="1:8" s="20" customFormat="1" ht="38.25" x14ac:dyDescent="0.2">
      <c r="A99" s="21" t="s">
        <v>199</v>
      </c>
      <c r="B99" s="37" t="s">
        <v>103</v>
      </c>
      <c r="C99" s="19">
        <v>5</v>
      </c>
      <c r="D99" s="50" t="s">
        <v>104</v>
      </c>
      <c r="E99" s="50"/>
      <c r="F99" s="19"/>
      <c r="G99" s="19"/>
      <c r="H99" s="23"/>
    </row>
    <row r="100" spans="1:8" s="62" customFormat="1" ht="18.75" x14ac:dyDescent="0.3">
      <c r="A100" s="71" t="s">
        <v>203</v>
      </c>
      <c r="B100" s="72"/>
      <c r="C100" s="60">
        <v>50</v>
      </c>
      <c r="D100" s="60"/>
      <c r="E100" s="60"/>
      <c r="F100" s="60">
        <f t="shared" ref="F100:G100" si="1">SUM(F101)</f>
        <v>0</v>
      </c>
      <c r="G100" s="60">
        <f t="shared" si="1"/>
        <v>0</v>
      </c>
      <c r="H100" s="63"/>
    </row>
    <row r="101" spans="1:8" s="20" customFormat="1" ht="89.25" x14ac:dyDescent="0.2">
      <c r="A101" s="21" t="s">
        <v>18</v>
      </c>
      <c r="B101" s="35" t="s">
        <v>204</v>
      </c>
      <c r="C101" s="18">
        <v>50</v>
      </c>
      <c r="D101" s="67" t="s">
        <v>217</v>
      </c>
      <c r="E101" s="37"/>
      <c r="F101" s="36"/>
      <c r="G101" s="36"/>
      <c r="H101" s="23"/>
    </row>
    <row r="102" spans="1:8" s="62" customFormat="1" ht="18.75" x14ac:dyDescent="0.3">
      <c r="A102" s="71" t="s">
        <v>9</v>
      </c>
      <c r="B102" s="72"/>
      <c r="C102" s="60">
        <f>SUM(C103:C104)-C105</f>
        <v>0</v>
      </c>
      <c r="D102" s="60"/>
      <c r="E102" s="60"/>
      <c r="F102" s="60">
        <f>SUM(F103:F104)-F105</f>
        <v>0</v>
      </c>
      <c r="G102" s="60">
        <f>SUM(G103:G104)-G105</f>
        <v>0</v>
      </c>
      <c r="H102" s="61"/>
    </row>
    <row r="103" spans="1:8" s="20" customFormat="1" ht="89.25" x14ac:dyDescent="0.2">
      <c r="A103" s="73" t="s">
        <v>110</v>
      </c>
      <c r="B103" s="26" t="s">
        <v>109</v>
      </c>
      <c r="C103" s="51"/>
      <c r="D103" s="23" t="s">
        <v>215</v>
      </c>
      <c r="E103" s="23"/>
      <c r="F103" s="51"/>
      <c r="G103" s="51"/>
      <c r="H103" s="23"/>
    </row>
    <row r="104" spans="1:8" s="20" customFormat="1" ht="25.5" x14ac:dyDescent="0.2">
      <c r="A104" s="74"/>
      <c r="B104" s="26" t="s">
        <v>216</v>
      </c>
      <c r="C104" s="49"/>
      <c r="D104" s="53" t="s">
        <v>135</v>
      </c>
      <c r="E104" s="53"/>
      <c r="F104" s="49"/>
      <c r="G104" s="49"/>
      <c r="H104" s="23"/>
    </row>
    <row r="105" spans="1:8" s="20" customFormat="1" ht="51" x14ac:dyDescent="0.2">
      <c r="A105" s="38" t="s">
        <v>10</v>
      </c>
      <c r="B105" s="23" t="s">
        <v>11</v>
      </c>
      <c r="C105" s="23"/>
      <c r="D105" s="53"/>
      <c r="E105" s="53"/>
      <c r="F105" s="38"/>
      <c r="G105" s="38"/>
      <c r="H105" s="53"/>
    </row>
    <row r="106" spans="1:8" s="62" customFormat="1" ht="18.75" x14ac:dyDescent="0.3">
      <c r="A106" s="71" t="s">
        <v>12</v>
      </c>
      <c r="B106" s="72"/>
      <c r="C106" s="60">
        <f>C9+C39+C60+C89+C100+C102</f>
        <v>540</v>
      </c>
      <c r="D106" s="60"/>
      <c r="E106" s="60"/>
      <c r="F106" s="60">
        <f>F9+F39+F60+F89+F100+F102</f>
        <v>0</v>
      </c>
      <c r="G106" s="60">
        <f>G9+G39+G60+G89+G100+G102</f>
        <v>0</v>
      </c>
      <c r="H106" s="61"/>
    </row>
  </sheetData>
  <mergeCells count="22">
    <mergeCell ref="A1:B1"/>
    <mergeCell ref="A106:B106"/>
    <mergeCell ref="A50:A59"/>
    <mergeCell ref="A75:A88"/>
    <mergeCell ref="A89:B89"/>
    <mergeCell ref="A102:B102"/>
    <mergeCell ref="A61:A74"/>
    <mergeCell ref="A91:A93"/>
    <mergeCell ref="A94:A98"/>
    <mergeCell ref="A5:D5"/>
    <mergeCell ref="A6:D6"/>
    <mergeCell ref="A103:A104"/>
    <mergeCell ref="A10:A22"/>
    <mergeCell ref="A40:A49"/>
    <mergeCell ref="A60:B60"/>
    <mergeCell ref="A100:B100"/>
    <mergeCell ref="A9:B9"/>
    <mergeCell ref="A23:A38"/>
    <mergeCell ref="A39:B39"/>
    <mergeCell ref="A2:B2"/>
    <mergeCell ref="A3:B3"/>
    <mergeCell ref="A4:B4"/>
  </mergeCells>
  <printOptions horizontalCentered="1" gridLines="1"/>
  <pageMargins left="0.25" right="0.25" top="0.75" bottom="0.75" header="0" footer="0"/>
  <pageSetup paperSize="9" scale="65"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10F2C-AE9F-4F6E-A468-DA522DA00E5B}">
  <sheetPr>
    <outlinePr summaryBelow="0" summaryRight="0"/>
    <pageSetUpPr fitToPage="1"/>
  </sheetPr>
  <dimension ref="A1:H82"/>
  <sheetViews>
    <sheetView tabSelected="1" zoomScale="115" zoomScaleNormal="115" workbookViewId="0">
      <selection activeCell="B84" sqref="B84"/>
    </sheetView>
  </sheetViews>
  <sheetFormatPr defaultColWidth="9.140625" defaultRowHeight="15" x14ac:dyDescent="0.25"/>
  <cols>
    <col min="1" max="1" width="17" style="68" bestFit="1" customWidth="1"/>
    <col min="2" max="2" width="52" style="1" bestFit="1" customWidth="1"/>
    <col min="3" max="3" width="9.7109375" style="1" bestFit="1" customWidth="1"/>
    <col min="4" max="4" width="61.42578125" style="1" customWidth="1"/>
    <col min="5" max="5" width="39.85546875" style="1" customWidth="1"/>
    <col min="6" max="6" width="12" style="1" customWidth="1"/>
    <col min="7" max="7" width="8.28515625" style="1" bestFit="1" customWidth="1"/>
    <col min="8" max="8" width="20.7109375" style="1" customWidth="1"/>
    <col min="9" max="16384" width="9.140625" style="1"/>
  </cols>
  <sheetData>
    <row r="1" spans="1:8" ht="18.75" customHeight="1" x14ac:dyDescent="0.3">
      <c r="A1" s="81" t="s">
        <v>45</v>
      </c>
      <c r="B1" s="81"/>
      <c r="D1" s="14" t="s">
        <v>0</v>
      </c>
      <c r="E1" s="43"/>
      <c r="H1" s="43"/>
    </row>
    <row r="2" spans="1:8" ht="18.75" x14ac:dyDescent="0.3">
      <c r="A2" s="76" t="s">
        <v>44</v>
      </c>
      <c r="B2" s="77"/>
      <c r="C2" s="4"/>
      <c r="D2" s="42"/>
      <c r="E2" s="42"/>
      <c r="F2" s="2"/>
      <c r="G2" s="2"/>
      <c r="H2" s="42"/>
    </row>
    <row r="3" spans="1:8" ht="18.75" x14ac:dyDescent="0.3">
      <c r="A3" s="76" t="s">
        <v>1</v>
      </c>
      <c r="B3" s="78"/>
      <c r="C3" s="4"/>
      <c r="D3" s="15" t="s">
        <v>46</v>
      </c>
      <c r="E3" s="45"/>
      <c r="F3" s="3"/>
      <c r="G3" s="3"/>
      <c r="H3" s="45"/>
    </row>
    <row r="4" spans="1:8" x14ac:dyDescent="0.25">
      <c r="A4" s="79"/>
      <c r="B4" s="80"/>
      <c r="C4" s="4"/>
      <c r="D4" s="44"/>
      <c r="E4" s="44"/>
      <c r="F4" s="41"/>
      <c r="G4" s="41"/>
      <c r="H4" s="41"/>
    </row>
    <row r="5" spans="1:8" ht="56.25" customHeight="1" x14ac:dyDescent="0.25">
      <c r="A5" s="87" t="s">
        <v>136</v>
      </c>
      <c r="B5" s="87"/>
      <c r="C5" s="87"/>
      <c r="D5" s="87"/>
      <c r="E5" s="39"/>
      <c r="F5" s="39"/>
      <c r="G5" s="39"/>
      <c r="H5" s="39"/>
    </row>
    <row r="6" spans="1:8" x14ac:dyDescent="0.25">
      <c r="A6" s="88" t="s">
        <v>2</v>
      </c>
      <c r="B6" s="88"/>
      <c r="C6" s="88"/>
      <c r="D6" s="88"/>
      <c r="E6" s="40"/>
      <c r="F6" s="40"/>
      <c r="G6" s="40"/>
      <c r="H6" s="40"/>
    </row>
    <row r="8" spans="1:8" s="62" customFormat="1" ht="56.25" x14ac:dyDescent="0.3">
      <c r="A8" s="69" t="s">
        <v>3</v>
      </c>
      <c r="B8" s="66" t="s">
        <v>4</v>
      </c>
      <c r="C8" s="66" t="s">
        <v>115</v>
      </c>
      <c r="D8" s="66" t="s">
        <v>114</v>
      </c>
      <c r="E8" s="66" t="s">
        <v>113</v>
      </c>
      <c r="F8" s="66" t="s">
        <v>43</v>
      </c>
      <c r="G8" s="66" t="s">
        <v>112</v>
      </c>
      <c r="H8" s="66" t="s">
        <v>116</v>
      </c>
    </row>
    <row r="9" spans="1:8" s="62" customFormat="1" ht="18.75" x14ac:dyDescent="0.3">
      <c r="A9" s="71" t="s">
        <v>13</v>
      </c>
      <c r="B9" s="72"/>
      <c r="C9" s="65">
        <f>SUM(C10:C33)</f>
        <v>102</v>
      </c>
      <c r="D9" s="65"/>
      <c r="E9" s="65"/>
      <c r="F9" s="65">
        <f>SUM(F10:F33)</f>
        <v>0</v>
      </c>
      <c r="G9" s="65">
        <f>SUM(G10:G33)</f>
        <v>0</v>
      </c>
      <c r="H9" s="64"/>
    </row>
    <row r="10" spans="1:8" s="20" customFormat="1" ht="51" x14ac:dyDescent="0.2">
      <c r="A10" s="73" t="s">
        <v>5</v>
      </c>
      <c r="B10" s="6" t="s">
        <v>53</v>
      </c>
      <c r="C10" s="5">
        <v>5</v>
      </c>
      <c r="D10" s="6" t="s">
        <v>164</v>
      </c>
      <c r="E10" s="6"/>
      <c r="F10" s="5"/>
      <c r="G10" s="5"/>
      <c r="H10" s="22"/>
    </row>
    <row r="11" spans="1:8" s="20" customFormat="1" ht="38.25" x14ac:dyDescent="0.2">
      <c r="A11" s="73"/>
      <c r="B11" s="9" t="s">
        <v>54</v>
      </c>
      <c r="C11" s="70">
        <v>5</v>
      </c>
      <c r="D11" s="9" t="s">
        <v>160</v>
      </c>
      <c r="E11" s="6"/>
      <c r="F11" s="5"/>
      <c r="G11" s="5"/>
      <c r="H11" s="22"/>
    </row>
    <row r="12" spans="1:8" s="20" customFormat="1" ht="102" x14ac:dyDescent="0.2">
      <c r="A12" s="73"/>
      <c r="B12" s="9" t="s">
        <v>29</v>
      </c>
      <c r="C12" s="70">
        <v>5</v>
      </c>
      <c r="D12" s="9" t="s">
        <v>161</v>
      </c>
      <c r="E12" s="6"/>
      <c r="F12" s="5"/>
      <c r="G12" s="5"/>
      <c r="H12" s="22"/>
    </row>
    <row r="13" spans="1:8" s="20" customFormat="1" ht="51" x14ac:dyDescent="0.2">
      <c r="A13" s="73"/>
      <c r="B13" s="6" t="s">
        <v>30</v>
      </c>
      <c r="C13" s="5">
        <v>3</v>
      </c>
      <c r="D13" s="6" t="s">
        <v>233</v>
      </c>
      <c r="E13" s="6"/>
      <c r="F13" s="5"/>
      <c r="G13" s="5"/>
      <c r="H13" s="22"/>
    </row>
    <row r="14" spans="1:8" s="20" customFormat="1" ht="63.75" x14ac:dyDescent="0.2">
      <c r="A14" s="73"/>
      <c r="B14" s="6" t="s">
        <v>31</v>
      </c>
      <c r="C14" s="5">
        <v>3</v>
      </c>
      <c r="D14" s="6" t="s">
        <v>236</v>
      </c>
      <c r="E14" s="6"/>
      <c r="F14" s="5"/>
      <c r="G14" s="5"/>
      <c r="H14" s="23"/>
    </row>
    <row r="15" spans="1:8" s="20" customFormat="1" ht="51" x14ac:dyDescent="0.2">
      <c r="A15" s="73"/>
      <c r="B15" s="6" t="s">
        <v>225</v>
      </c>
      <c r="C15" s="5">
        <v>3</v>
      </c>
      <c r="D15" s="6" t="s">
        <v>235</v>
      </c>
      <c r="E15" s="6"/>
      <c r="F15" s="5"/>
      <c r="G15" s="5"/>
      <c r="H15" s="22"/>
    </row>
    <row r="16" spans="1:8" s="20" customFormat="1" ht="51" x14ac:dyDescent="0.2">
      <c r="A16" s="73"/>
      <c r="B16" s="6" t="s">
        <v>226</v>
      </c>
      <c r="C16" s="5">
        <v>5</v>
      </c>
      <c r="D16" s="6" t="s">
        <v>207</v>
      </c>
      <c r="E16" s="6"/>
      <c r="F16" s="5"/>
      <c r="G16" s="5"/>
      <c r="H16" s="22"/>
    </row>
    <row r="17" spans="1:8" s="20" customFormat="1" ht="51" x14ac:dyDescent="0.2">
      <c r="A17" s="73"/>
      <c r="B17" s="9" t="s">
        <v>163</v>
      </c>
      <c r="C17" s="5">
        <v>4</v>
      </c>
      <c r="D17" s="6" t="s">
        <v>208</v>
      </c>
      <c r="E17" s="6"/>
      <c r="F17" s="5"/>
      <c r="G17" s="5"/>
      <c r="H17" s="52"/>
    </row>
    <row r="18" spans="1:8" s="20" customFormat="1" ht="51" x14ac:dyDescent="0.2">
      <c r="A18" s="73"/>
      <c r="B18" s="6" t="s">
        <v>143</v>
      </c>
      <c r="C18" s="5">
        <v>3</v>
      </c>
      <c r="D18" s="6" t="s">
        <v>233</v>
      </c>
      <c r="E18" s="6"/>
      <c r="F18" s="5"/>
      <c r="G18" s="5"/>
      <c r="H18" s="23"/>
    </row>
    <row r="19" spans="1:8" s="20" customFormat="1" ht="51" x14ac:dyDescent="0.2">
      <c r="A19" s="73"/>
      <c r="B19" s="6" t="s">
        <v>144</v>
      </c>
      <c r="C19" s="5">
        <v>4</v>
      </c>
      <c r="D19" s="6" t="s">
        <v>234</v>
      </c>
      <c r="E19" s="6"/>
      <c r="F19" s="5"/>
      <c r="G19" s="5"/>
      <c r="H19" s="23"/>
    </row>
    <row r="20" spans="1:8" s="20" customFormat="1" ht="51" x14ac:dyDescent="0.2">
      <c r="A20" s="73" t="s">
        <v>51</v>
      </c>
      <c r="B20" s="23" t="s">
        <v>20</v>
      </c>
      <c r="C20" s="18">
        <v>3</v>
      </c>
      <c r="D20" s="24" t="s">
        <v>237</v>
      </c>
      <c r="E20" s="24"/>
      <c r="F20" s="18"/>
      <c r="G20" s="18"/>
      <c r="H20" s="24"/>
    </row>
    <row r="21" spans="1:8" s="20" customFormat="1" ht="76.5" x14ac:dyDescent="0.2">
      <c r="A21" s="74"/>
      <c r="B21" s="6" t="s">
        <v>32</v>
      </c>
      <c r="C21" s="18">
        <v>3</v>
      </c>
      <c r="D21" s="24" t="s">
        <v>238</v>
      </c>
      <c r="E21" s="24"/>
      <c r="F21" s="18"/>
      <c r="G21" s="18"/>
      <c r="H21" s="24"/>
    </row>
    <row r="22" spans="1:8" s="20" customFormat="1" ht="38.25" x14ac:dyDescent="0.2">
      <c r="A22" s="74"/>
      <c r="B22" s="23" t="s">
        <v>126</v>
      </c>
      <c r="C22" s="25">
        <v>5</v>
      </c>
      <c r="D22" s="24" t="s">
        <v>125</v>
      </c>
      <c r="E22" s="24"/>
      <c r="F22" s="25"/>
      <c r="G22" s="25"/>
      <c r="H22" s="53"/>
    </row>
    <row r="23" spans="1:8" s="20" customFormat="1" ht="25.5" x14ac:dyDescent="0.2">
      <c r="A23" s="74"/>
      <c r="B23" s="23" t="s">
        <v>33</v>
      </c>
      <c r="C23" s="18">
        <v>5</v>
      </c>
      <c r="D23" s="24" t="s">
        <v>167</v>
      </c>
      <c r="E23" s="24"/>
      <c r="F23" s="18"/>
      <c r="G23" s="18"/>
      <c r="H23" s="24"/>
    </row>
    <row r="24" spans="1:8" s="20" customFormat="1" ht="102" x14ac:dyDescent="0.2">
      <c r="A24" s="74"/>
      <c r="B24" s="17" t="s">
        <v>38</v>
      </c>
      <c r="C24" s="18">
        <v>5</v>
      </c>
      <c r="D24" s="26" t="s">
        <v>166</v>
      </c>
      <c r="E24" s="26"/>
      <c r="F24" s="18"/>
      <c r="G24" s="18"/>
      <c r="H24" s="26"/>
    </row>
    <row r="25" spans="1:8" s="20" customFormat="1" ht="25.5" x14ac:dyDescent="0.2">
      <c r="A25" s="74"/>
      <c r="B25" s="17" t="s">
        <v>58</v>
      </c>
      <c r="C25" s="18">
        <v>3</v>
      </c>
      <c r="D25" s="23" t="s">
        <v>239</v>
      </c>
      <c r="E25" s="23"/>
      <c r="F25" s="18"/>
      <c r="G25" s="18"/>
      <c r="H25" s="53"/>
    </row>
    <row r="26" spans="1:8" s="31" customFormat="1" ht="51" x14ac:dyDescent="0.2">
      <c r="A26" s="74"/>
      <c r="B26" s="17" t="s">
        <v>59</v>
      </c>
      <c r="C26" s="27">
        <v>5</v>
      </c>
      <c r="D26" s="28" t="s">
        <v>168</v>
      </c>
      <c r="E26" s="28"/>
      <c r="F26" s="27"/>
      <c r="G26" s="27"/>
      <c r="H26" s="28"/>
    </row>
    <row r="27" spans="1:8" s="20" customFormat="1" ht="38.25" x14ac:dyDescent="0.2">
      <c r="A27" s="74"/>
      <c r="B27" s="17" t="s">
        <v>60</v>
      </c>
      <c r="C27" s="18">
        <v>5</v>
      </c>
      <c r="D27" s="22" t="s">
        <v>206</v>
      </c>
      <c r="E27" s="22"/>
      <c r="F27" s="18"/>
      <c r="G27" s="18"/>
      <c r="H27" s="22"/>
    </row>
    <row r="28" spans="1:8" s="20" customFormat="1" ht="63.75" x14ac:dyDescent="0.2">
      <c r="A28" s="74"/>
      <c r="B28" s="23" t="s">
        <v>227</v>
      </c>
      <c r="C28" s="18">
        <v>5</v>
      </c>
      <c r="D28" s="26" t="s">
        <v>39</v>
      </c>
      <c r="E28" s="26"/>
      <c r="F28" s="18"/>
      <c r="G28" s="18"/>
      <c r="H28" s="23"/>
    </row>
    <row r="29" spans="1:8" s="20" customFormat="1" ht="51" x14ac:dyDescent="0.2">
      <c r="A29" s="74"/>
      <c r="B29" s="17" t="s">
        <v>228</v>
      </c>
      <c r="C29" s="27">
        <v>5</v>
      </c>
      <c r="D29" s="34" t="s">
        <v>169</v>
      </c>
      <c r="E29" s="34"/>
      <c r="F29" s="27"/>
      <c r="G29" s="27"/>
      <c r="H29" s="23"/>
    </row>
    <row r="30" spans="1:8" s="20" customFormat="1" ht="25.5" x14ac:dyDescent="0.2">
      <c r="A30" s="74"/>
      <c r="B30" s="23" t="s">
        <v>229</v>
      </c>
      <c r="C30" s="18">
        <v>3</v>
      </c>
      <c r="D30" s="26" t="s">
        <v>50</v>
      </c>
      <c r="E30" s="26"/>
      <c r="F30" s="18"/>
      <c r="G30" s="18"/>
      <c r="H30" s="53"/>
    </row>
    <row r="31" spans="1:8" s="20" customFormat="1" ht="63.75" x14ac:dyDescent="0.2">
      <c r="A31" s="74"/>
      <c r="B31" s="23" t="s">
        <v>230</v>
      </c>
      <c r="C31" s="18">
        <v>5</v>
      </c>
      <c r="D31" s="26" t="s">
        <v>170</v>
      </c>
      <c r="E31" s="26"/>
      <c r="F31" s="18"/>
      <c r="G31" s="18"/>
      <c r="H31" s="23"/>
    </row>
    <row r="32" spans="1:8" s="20" customFormat="1" ht="38.25" x14ac:dyDescent="0.2">
      <c r="A32" s="74"/>
      <c r="B32" s="23" t="s">
        <v>231</v>
      </c>
      <c r="C32" s="18">
        <v>5</v>
      </c>
      <c r="D32" s="26" t="s">
        <v>171</v>
      </c>
      <c r="E32" s="26"/>
      <c r="F32" s="18"/>
      <c r="G32" s="18"/>
      <c r="H32" s="26"/>
    </row>
    <row r="33" spans="1:8" s="20" customFormat="1" ht="51" x14ac:dyDescent="0.2">
      <c r="A33" s="74"/>
      <c r="B33" s="22" t="s">
        <v>232</v>
      </c>
      <c r="C33" s="18">
        <v>5</v>
      </c>
      <c r="D33" s="24" t="s">
        <v>127</v>
      </c>
      <c r="E33" s="24"/>
      <c r="F33" s="18"/>
      <c r="G33" s="18"/>
      <c r="H33" s="24"/>
    </row>
    <row r="34" spans="1:8" s="62" customFormat="1" ht="18.75" x14ac:dyDescent="0.3">
      <c r="A34" s="75" t="s">
        <v>16</v>
      </c>
      <c r="B34" s="72"/>
      <c r="C34" s="60">
        <f>SUM(C35:C46)</f>
        <v>96</v>
      </c>
      <c r="D34" s="60"/>
      <c r="E34" s="60"/>
      <c r="F34" s="60">
        <f>SUM(F35:F46)</f>
        <v>0</v>
      </c>
      <c r="G34" s="60">
        <f>SUM(G35:G46)</f>
        <v>0</v>
      </c>
      <c r="H34" s="63"/>
    </row>
    <row r="35" spans="1:8" s="20" customFormat="1" ht="51" x14ac:dyDescent="0.2">
      <c r="A35" s="73" t="s">
        <v>5</v>
      </c>
      <c r="B35" s="6" t="s">
        <v>69</v>
      </c>
      <c r="C35" s="7">
        <v>5</v>
      </c>
      <c r="D35" s="6" t="s">
        <v>52</v>
      </c>
      <c r="E35" s="6"/>
      <c r="F35" s="7"/>
      <c r="G35" s="7"/>
      <c r="H35" s="23"/>
    </row>
    <row r="36" spans="1:8" s="20" customFormat="1" ht="51" x14ac:dyDescent="0.2">
      <c r="A36" s="73"/>
      <c r="B36" s="6" t="s">
        <v>72</v>
      </c>
      <c r="C36" s="7">
        <v>16</v>
      </c>
      <c r="D36" s="6" t="s">
        <v>183</v>
      </c>
      <c r="E36" s="6"/>
      <c r="F36" s="7"/>
      <c r="G36" s="7"/>
      <c r="H36" s="23"/>
    </row>
    <row r="37" spans="1:8" s="20" customFormat="1" ht="51" x14ac:dyDescent="0.2">
      <c r="A37" s="73"/>
      <c r="B37" s="6" t="s">
        <v>73</v>
      </c>
      <c r="C37" s="7">
        <v>5</v>
      </c>
      <c r="D37" s="6" t="s">
        <v>128</v>
      </c>
      <c r="E37" s="6"/>
      <c r="F37" s="7"/>
      <c r="G37" s="7"/>
      <c r="H37" s="23"/>
    </row>
    <row r="38" spans="1:8" s="20" customFormat="1" ht="51" x14ac:dyDescent="0.2">
      <c r="A38" s="73"/>
      <c r="B38" s="6" t="s">
        <v>74</v>
      </c>
      <c r="C38" s="7">
        <v>5</v>
      </c>
      <c r="D38" s="6" t="s">
        <v>177</v>
      </c>
      <c r="E38" s="6"/>
      <c r="F38" s="7"/>
      <c r="G38" s="7"/>
      <c r="H38" s="23"/>
    </row>
    <row r="39" spans="1:8" s="20" customFormat="1" ht="51" x14ac:dyDescent="0.2">
      <c r="A39" s="73"/>
      <c r="B39" s="6" t="s">
        <v>145</v>
      </c>
      <c r="C39" s="5">
        <v>5</v>
      </c>
      <c r="D39" s="11" t="s">
        <v>71</v>
      </c>
      <c r="E39" s="11"/>
      <c r="F39" s="5"/>
      <c r="G39" s="5"/>
      <c r="H39" s="23"/>
    </row>
    <row r="40" spans="1:8" s="20" customFormat="1" ht="51" x14ac:dyDescent="0.2">
      <c r="A40" s="73"/>
      <c r="B40" s="6" t="s">
        <v>146</v>
      </c>
      <c r="C40" s="5">
        <v>5</v>
      </c>
      <c r="D40" s="12" t="s">
        <v>70</v>
      </c>
      <c r="E40" s="12"/>
      <c r="F40" s="5"/>
      <c r="G40" s="5"/>
      <c r="H40" s="23"/>
    </row>
    <row r="41" spans="1:8" s="20" customFormat="1" ht="63.75" x14ac:dyDescent="0.2">
      <c r="A41" s="73" t="s">
        <v>51</v>
      </c>
      <c r="B41" s="29" t="s">
        <v>75</v>
      </c>
      <c r="C41" s="18">
        <v>5</v>
      </c>
      <c r="D41" s="26" t="s">
        <v>209</v>
      </c>
      <c r="E41" s="26"/>
      <c r="F41" s="18"/>
      <c r="G41" s="18"/>
      <c r="H41" s="23"/>
    </row>
    <row r="42" spans="1:8" s="20" customFormat="1" ht="38.25" x14ac:dyDescent="0.2">
      <c r="A42" s="74"/>
      <c r="B42" s="23" t="s">
        <v>76</v>
      </c>
      <c r="C42" s="19">
        <v>25</v>
      </c>
      <c r="D42" s="23" t="s">
        <v>7</v>
      </c>
      <c r="E42" s="23"/>
      <c r="F42" s="19"/>
      <c r="G42" s="19"/>
      <c r="H42" s="23"/>
    </row>
    <row r="43" spans="1:8" s="20" customFormat="1" ht="25.5" x14ac:dyDescent="0.2">
      <c r="A43" s="74"/>
      <c r="B43" s="23" t="s">
        <v>77</v>
      </c>
      <c r="C43" s="19">
        <v>5</v>
      </c>
      <c r="D43" s="26" t="s">
        <v>21</v>
      </c>
      <c r="E43" s="26"/>
      <c r="F43" s="19"/>
      <c r="G43" s="19"/>
      <c r="H43" s="23"/>
    </row>
    <row r="44" spans="1:8" s="20" customFormat="1" ht="25.5" x14ac:dyDescent="0.2">
      <c r="A44" s="74"/>
      <c r="B44" s="23" t="s">
        <v>78</v>
      </c>
      <c r="C44" s="19">
        <v>5</v>
      </c>
      <c r="D44" s="26" t="s">
        <v>21</v>
      </c>
      <c r="E44" s="26"/>
      <c r="F44" s="30"/>
      <c r="G44" s="30"/>
      <c r="H44" s="23"/>
    </row>
    <row r="45" spans="1:8" s="20" customFormat="1" ht="38.25" x14ac:dyDescent="0.2">
      <c r="A45" s="74"/>
      <c r="B45" s="23" t="s">
        <v>147</v>
      </c>
      <c r="C45" s="19">
        <v>5</v>
      </c>
      <c r="D45" s="23" t="s">
        <v>6</v>
      </c>
      <c r="E45" s="23"/>
      <c r="F45" s="19"/>
      <c r="G45" s="19"/>
      <c r="H45" s="53"/>
    </row>
    <row r="46" spans="1:8" s="20" customFormat="1" ht="25.5" x14ac:dyDescent="0.2">
      <c r="A46" s="74"/>
      <c r="B46" s="23" t="s">
        <v>221</v>
      </c>
      <c r="C46" s="19">
        <v>10</v>
      </c>
      <c r="D46" s="23" t="s">
        <v>8</v>
      </c>
      <c r="E46" s="23"/>
      <c r="F46" s="19"/>
      <c r="G46" s="19"/>
      <c r="H46" s="23"/>
    </row>
    <row r="47" spans="1:8" s="62" customFormat="1" ht="18.75" x14ac:dyDescent="0.3">
      <c r="A47" s="75" t="s">
        <v>119</v>
      </c>
      <c r="B47" s="72"/>
      <c r="C47" s="60">
        <f>SUM(C48:C66)</f>
        <v>95</v>
      </c>
      <c r="D47" s="60"/>
      <c r="E47" s="60"/>
      <c r="F47" s="60">
        <f>SUM(F48:F66)</f>
        <v>0</v>
      </c>
      <c r="G47" s="60">
        <f>SUM(G48:G66)</f>
        <v>0</v>
      </c>
      <c r="H47" s="60"/>
    </row>
    <row r="48" spans="1:8" s="31" customFormat="1" ht="89.25" x14ac:dyDescent="0.2">
      <c r="A48" s="82" t="s">
        <v>5</v>
      </c>
      <c r="B48" s="47" t="s">
        <v>148</v>
      </c>
      <c r="C48" s="46">
        <v>5</v>
      </c>
      <c r="D48" s="47" t="s">
        <v>185</v>
      </c>
      <c r="E48" s="23"/>
      <c r="F48" s="48"/>
      <c r="G48" s="48"/>
      <c r="H48" s="54"/>
    </row>
    <row r="49" spans="1:8" s="31" customFormat="1" ht="89.25" x14ac:dyDescent="0.2">
      <c r="A49" s="82"/>
      <c r="B49" s="9" t="s">
        <v>223</v>
      </c>
      <c r="C49" s="8">
        <v>5</v>
      </c>
      <c r="D49" s="13" t="s">
        <v>118</v>
      </c>
      <c r="E49" s="13"/>
      <c r="F49" s="8"/>
      <c r="G49" s="8"/>
      <c r="H49" s="17"/>
    </row>
    <row r="50" spans="1:8" s="31" customFormat="1" ht="25.5" x14ac:dyDescent="0.2">
      <c r="A50" s="82"/>
      <c r="B50" s="9" t="s">
        <v>224</v>
      </c>
      <c r="C50" s="8">
        <v>5</v>
      </c>
      <c r="D50" s="16" t="s">
        <v>88</v>
      </c>
      <c r="E50" s="16"/>
      <c r="F50" s="8"/>
      <c r="G50" s="8"/>
      <c r="H50" s="54"/>
    </row>
    <row r="51" spans="1:8" s="31" customFormat="1" ht="127.5" x14ac:dyDescent="0.2">
      <c r="A51" s="82"/>
      <c r="B51" s="9" t="s">
        <v>149</v>
      </c>
      <c r="C51" s="8">
        <v>5</v>
      </c>
      <c r="D51" s="16" t="s">
        <v>188</v>
      </c>
      <c r="E51" s="16"/>
      <c r="F51" s="8"/>
      <c r="G51" s="8"/>
      <c r="H51" s="54"/>
    </row>
    <row r="52" spans="1:8" s="31" customFormat="1" ht="63.75" x14ac:dyDescent="0.2">
      <c r="A52" s="82"/>
      <c r="B52" s="9" t="s">
        <v>150</v>
      </c>
      <c r="C52" s="8">
        <v>5</v>
      </c>
      <c r="D52" s="16" t="s">
        <v>92</v>
      </c>
      <c r="E52" s="16"/>
      <c r="F52" s="8"/>
      <c r="G52" s="8"/>
      <c r="H52" s="54"/>
    </row>
    <row r="53" spans="1:8" s="31" customFormat="1" ht="89.25" x14ac:dyDescent="0.2">
      <c r="A53" s="82"/>
      <c r="B53" s="9" t="s">
        <v>151</v>
      </c>
      <c r="C53" s="10">
        <v>5</v>
      </c>
      <c r="D53" s="16" t="s">
        <v>189</v>
      </c>
      <c r="E53" s="16"/>
      <c r="F53" s="10"/>
      <c r="G53" s="10"/>
      <c r="H53" s="54"/>
    </row>
    <row r="54" spans="1:8" s="31" customFormat="1" ht="63.75" x14ac:dyDescent="0.2">
      <c r="A54" s="82"/>
      <c r="B54" s="9" t="s">
        <v>152</v>
      </c>
      <c r="C54" s="8">
        <v>5</v>
      </c>
      <c r="D54" s="16" t="s">
        <v>93</v>
      </c>
      <c r="E54" s="16"/>
      <c r="F54" s="8"/>
      <c r="G54" s="8"/>
      <c r="H54" s="54"/>
    </row>
    <row r="55" spans="1:8" s="31" customFormat="1" ht="63.75" x14ac:dyDescent="0.2">
      <c r="A55" s="82"/>
      <c r="B55" s="9" t="s">
        <v>153</v>
      </c>
      <c r="C55" s="10">
        <v>5</v>
      </c>
      <c r="D55" s="16" t="s">
        <v>94</v>
      </c>
      <c r="E55" s="16"/>
      <c r="F55" s="10"/>
      <c r="G55" s="10"/>
      <c r="H55" s="54"/>
    </row>
    <row r="56" spans="1:8" s="31" customFormat="1" ht="140.25" x14ac:dyDescent="0.2">
      <c r="A56" s="82"/>
      <c r="B56" s="9" t="s">
        <v>154</v>
      </c>
      <c r="C56" s="8">
        <v>5</v>
      </c>
      <c r="D56" s="16" t="s">
        <v>190</v>
      </c>
      <c r="E56" s="16"/>
      <c r="F56" s="8"/>
      <c r="G56" s="8"/>
      <c r="H56" s="17"/>
    </row>
    <row r="57" spans="1:8" s="31" customFormat="1" ht="102" x14ac:dyDescent="0.2">
      <c r="A57" s="82"/>
      <c r="B57" s="9" t="s">
        <v>155</v>
      </c>
      <c r="C57" s="8">
        <v>5</v>
      </c>
      <c r="D57" s="16" t="s">
        <v>210</v>
      </c>
      <c r="E57" s="16"/>
      <c r="F57" s="8"/>
      <c r="G57" s="8"/>
      <c r="H57" s="17"/>
    </row>
    <row r="58" spans="1:8" s="31" customFormat="1" ht="140.25" x14ac:dyDescent="0.2">
      <c r="A58" s="82" t="s">
        <v>51</v>
      </c>
      <c r="B58" s="32" t="s">
        <v>95</v>
      </c>
      <c r="C58" s="33">
        <v>5</v>
      </c>
      <c r="D58" s="56" t="s">
        <v>193</v>
      </c>
      <c r="E58" s="56"/>
      <c r="F58" s="33"/>
      <c r="G58" s="33"/>
      <c r="H58" s="32"/>
    </row>
    <row r="59" spans="1:8" s="31" customFormat="1" ht="63.75" x14ac:dyDescent="0.2">
      <c r="A59" s="83"/>
      <c r="B59" s="17" t="s">
        <v>22</v>
      </c>
      <c r="C59" s="33">
        <v>5</v>
      </c>
      <c r="D59" s="34" t="s">
        <v>219</v>
      </c>
      <c r="E59" s="57"/>
      <c r="F59" s="33"/>
      <c r="G59" s="33"/>
      <c r="H59" s="54"/>
    </row>
    <row r="60" spans="1:8" s="31" customFormat="1" ht="12.75" x14ac:dyDescent="0.2">
      <c r="A60" s="83"/>
      <c r="B60" s="17" t="s">
        <v>23</v>
      </c>
      <c r="C60" s="33">
        <v>5</v>
      </c>
      <c r="D60" s="58" t="s">
        <v>129</v>
      </c>
      <c r="E60" s="58"/>
      <c r="F60" s="33"/>
      <c r="G60" s="33"/>
      <c r="H60" s="59"/>
    </row>
    <row r="61" spans="1:8" s="31" customFormat="1" ht="25.5" x14ac:dyDescent="0.2">
      <c r="A61" s="83"/>
      <c r="B61" s="17" t="s">
        <v>24</v>
      </c>
      <c r="C61" s="33">
        <v>5</v>
      </c>
      <c r="D61" s="17" t="s">
        <v>130</v>
      </c>
      <c r="E61" s="17"/>
      <c r="F61" s="33"/>
      <c r="G61" s="33"/>
      <c r="H61" s="59"/>
    </row>
    <row r="62" spans="1:8" s="31" customFormat="1" ht="38.25" x14ac:dyDescent="0.2">
      <c r="A62" s="83"/>
      <c r="B62" s="17" t="s">
        <v>25</v>
      </c>
      <c r="C62" s="33">
        <v>5</v>
      </c>
      <c r="D62" s="58" t="s">
        <v>131</v>
      </c>
      <c r="E62" s="58"/>
      <c r="F62" s="33"/>
      <c r="G62" s="33"/>
      <c r="H62" s="59"/>
    </row>
    <row r="63" spans="1:8" s="31" customFormat="1" ht="38.25" x14ac:dyDescent="0.2">
      <c r="A63" s="83"/>
      <c r="B63" s="17" t="s">
        <v>156</v>
      </c>
      <c r="C63" s="33">
        <v>5</v>
      </c>
      <c r="D63" s="34" t="s">
        <v>218</v>
      </c>
      <c r="E63" s="34"/>
      <c r="F63" s="33"/>
      <c r="G63" s="33"/>
      <c r="H63" s="59"/>
    </row>
    <row r="64" spans="1:8" s="31" customFormat="1" ht="153" x14ac:dyDescent="0.2">
      <c r="A64" s="83"/>
      <c r="B64" s="17" t="s">
        <v>157</v>
      </c>
      <c r="C64" s="33">
        <v>5</v>
      </c>
      <c r="D64" s="34" t="s">
        <v>194</v>
      </c>
      <c r="E64" s="34"/>
      <c r="F64" s="33"/>
      <c r="G64" s="33"/>
      <c r="H64" s="59"/>
    </row>
    <row r="65" spans="1:8" s="31" customFormat="1" ht="51" x14ac:dyDescent="0.2">
      <c r="A65" s="83"/>
      <c r="B65" s="17" t="s">
        <v>158</v>
      </c>
      <c r="C65" s="33">
        <v>5</v>
      </c>
      <c r="D65" s="34" t="s">
        <v>197</v>
      </c>
      <c r="E65" s="58"/>
      <c r="F65" s="33"/>
      <c r="G65" s="33"/>
      <c r="H65" s="59"/>
    </row>
    <row r="66" spans="1:8" s="31" customFormat="1" ht="63.75" x14ac:dyDescent="0.2">
      <c r="A66" s="83"/>
      <c r="B66" s="17" t="s">
        <v>159</v>
      </c>
      <c r="C66" s="33">
        <v>5</v>
      </c>
      <c r="D66" s="34" t="s">
        <v>28</v>
      </c>
      <c r="E66" s="34"/>
      <c r="F66" s="33"/>
      <c r="G66" s="33"/>
      <c r="H66" s="59"/>
    </row>
    <row r="67" spans="1:8" s="62" customFormat="1" ht="18.75" x14ac:dyDescent="0.3">
      <c r="A67" s="75" t="s">
        <v>19</v>
      </c>
      <c r="B67" s="72"/>
      <c r="C67" s="60">
        <f>SUM(C68:C75)</f>
        <v>47</v>
      </c>
      <c r="D67" s="60"/>
      <c r="E67" s="60"/>
      <c r="F67" s="60">
        <f>SUM(F68:F75)</f>
        <v>0</v>
      </c>
      <c r="G67" s="60">
        <f>SUM(G68:G75)</f>
        <v>0</v>
      </c>
      <c r="H67" s="64"/>
    </row>
    <row r="68" spans="1:8" s="20" customFormat="1" ht="38.25" x14ac:dyDescent="0.2">
      <c r="A68" s="21" t="s">
        <v>202</v>
      </c>
      <c r="B68" s="37" t="s">
        <v>34</v>
      </c>
      <c r="C68" s="19">
        <v>5</v>
      </c>
      <c r="D68" s="23" t="s">
        <v>111</v>
      </c>
      <c r="E68" s="23"/>
      <c r="F68" s="19"/>
      <c r="G68" s="19"/>
      <c r="H68" s="23"/>
    </row>
    <row r="69" spans="1:8" s="20" customFormat="1" ht="25.5" x14ac:dyDescent="0.2">
      <c r="A69" s="21" t="s">
        <v>201</v>
      </c>
      <c r="B69" s="37" t="s">
        <v>222</v>
      </c>
      <c r="C69" s="18">
        <v>3</v>
      </c>
      <c r="D69" s="23" t="s">
        <v>101</v>
      </c>
      <c r="E69" s="23"/>
      <c r="F69" s="49"/>
      <c r="G69" s="49"/>
      <c r="H69" s="23"/>
    </row>
    <row r="70" spans="1:8" s="20" customFormat="1" ht="25.5" customHeight="1" x14ac:dyDescent="0.2">
      <c r="A70" s="84" t="s">
        <v>200</v>
      </c>
      <c r="B70" s="37" t="s">
        <v>105</v>
      </c>
      <c r="C70" s="25">
        <v>5</v>
      </c>
      <c r="D70" s="23" t="s">
        <v>220</v>
      </c>
      <c r="E70" s="53"/>
      <c r="F70" s="19"/>
      <c r="G70" s="19"/>
      <c r="H70" s="53"/>
    </row>
    <row r="71" spans="1:8" s="20" customFormat="1" ht="38.25" x14ac:dyDescent="0.2">
      <c r="A71" s="85"/>
      <c r="B71" s="37" t="s">
        <v>106</v>
      </c>
      <c r="C71" s="19">
        <v>8</v>
      </c>
      <c r="D71" s="26" t="s">
        <v>205</v>
      </c>
      <c r="E71" s="26"/>
      <c r="F71" s="19"/>
      <c r="G71" s="19"/>
      <c r="H71" s="26"/>
    </row>
    <row r="72" spans="1:8" s="20" customFormat="1" ht="38.25" x14ac:dyDescent="0.2">
      <c r="A72" s="85"/>
      <c r="B72" s="37" t="s">
        <v>107</v>
      </c>
      <c r="C72" s="19">
        <v>8</v>
      </c>
      <c r="D72" s="26" t="s">
        <v>205</v>
      </c>
      <c r="E72" s="23"/>
      <c r="F72" s="19"/>
      <c r="G72" s="19"/>
      <c r="H72" s="23"/>
    </row>
    <row r="73" spans="1:8" s="20" customFormat="1" ht="12.75" x14ac:dyDescent="0.2">
      <c r="A73" s="85"/>
      <c r="B73" s="37" t="s">
        <v>108</v>
      </c>
      <c r="C73" s="19">
        <v>5</v>
      </c>
      <c r="D73" s="23" t="s">
        <v>134</v>
      </c>
      <c r="E73" s="53"/>
      <c r="F73" s="19"/>
      <c r="G73" s="19"/>
      <c r="H73" s="53"/>
    </row>
    <row r="74" spans="1:8" s="20" customFormat="1" ht="51" x14ac:dyDescent="0.2">
      <c r="A74" s="86"/>
      <c r="B74" s="37" t="s">
        <v>133</v>
      </c>
      <c r="C74" s="19">
        <v>8</v>
      </c>
      <c r="D74" s="26" t="s">
        <v>212</v>
      </c>
      <c r="E74" s="23"/>
      <c r="F74" s="19"/>
      <c r="G74" s="19"/>
      <c r="H74" s="23"/>
    </row>
    <row r="75" spans="1:8" s="20" customFormat="1" ht="38.25" x14ac:dyDescent="0.2">
      <c r="A75" s="21" t="s">
        <v>199</v>
      </c>
      <c r="B75" s="37" t="s">
        <v>103</v>
      </c>
      <c r="C75" s="19">
        <v>5</v>
      </c>
      <c r="D75" s="50" t="s">
        <v>104</v>
      </c>
      <c r="E75" s="50"/>
      <c r="F75" s="19"/>
      <c r="G75" s="19"/>
      <c r="H75" s="23"/>
    </row>
    <row r="76" spans="1:8" s="62" customFormat="1" ht="18.75" x14ac:dyDescent="0.3">
      <c r="A76" s="71" t="s">
        <v>203</v>
      </c>
      <c r="B76" s="72"/>
      <c r="C76" s="60">
        <v>30</v>
      </c>
      <c r="D76" s="60"/>
      <c r="E76" s="60"/>
      <c r="F76" s="60">
        <f t="shared" ref="F76:G76" si="0">SUM(F77)</f>
        <v>0</v>
      </c>
      <c r="G76" s="60">
        <f t="shared" si="0"/>
        <v>0</v>
      </c>
      <c r="H76" s="63"/>
    </row>
    <row r="77" spans="1:8" s="20" customFormat="1" ht="89.25" x14ac:dyDescent="0.2">
      <c r="A77" s="21" t="s">
        <v>18</v>
      </c>
      <c r="B77" s="35" t="s">
        <v>204</v>
      </c>
      <c r="C77" s="18">
        <v>30</v>
      </c>
      <c r="D77" s="67" t="s">
        <v>217</v>
      </c>
      <c r="E77" s="37"/>
      <c r="F77" s="36"/>
      <c r="G77" s="36"/>
      <c r="H77" s="23"/>
    </row>
    <row r="78" spans="1:8" s="62" customFormat="1" ht="18.75" x14ac:dyDescent="0.3">
      <c r="A78" s="71" t="s">
        <v>9</v>
      </c>
      <c r="B78" s="72"/>
      <c r="C78" s="60">
        <f>SUM(C79:C80)-C81</f>
        <v>0</v>
      </c>
      <c r="D78" s="60"/>
      <c r="E78" s="60"/>
      <c r="F78" s="60">
        <f>SUM(F79:F80)-F81</f>
        <v>0</v>
      </c>
      <c r="G78" s="60">
        <f>SUM(G79:G80)-G81</f>
        <v>0</v>
      </c>
      <c r="H78" s="61"/>
    </row>
    <row r="79" spans="1:8" s="20" customFormat="1" ht="89.25" x14ac:dyDescent="0.2">
      <c r="A79" s="73" t="s">
        <v>110</v>
      </c>
      <c r="B79" s="26" t="s">
        <v>109</v>
      </c>
      <c r="C79" s="51"/>
      <c r="D79" s="23" t="s">
        <v>215</v>
      </c>
      <c r="E79" s="23"/>
      <c r="F79" s="51"/>
      <c r="G79" s="51"/>
      <c r="H79" s="23"/>
    </row>
    <row r="80" spans="1:8" s="20" customFormat="1" ht="25.5" x14ac:dyDescent="0.2">
      <c r="A80" s="74"/>
      <c r="B80" s="26" t="s">
        <v>216</v>
      </c>
      <c r="C80" s="49"/>
      <c r="D80" s="53" t="s">
        <v>135</v>
      </c>
      <c r="E80" s="53"/>
      <c r="F80" s="49"/>
      <c r="G80" s="49"/>
      <c r="H80" s="23"/>
    </row>
    <row r="81" spans="1:8" s="20" customFormat="1" ht="51" x14ac:dyDescent="0.2">
      <c r="A81" s="38" t="s">
        <v>10</v>
      </c>
      <c r="B81" s="23" t="s">
        <v>11</v>
      </c>
      <c r="C81" s="23"/>
      <c r="D81" s="53"/>
      <c r="E81" s="53"/>
      <c r="F81" s="38"/>
      <c r="G81" s="38"/>
      <c r="H81" s="53"/>
    </row>
    <row r="82" spans="1:8" s="62" customFormat="1" ht="18.75" x14ac:dyDescent="0.3">
      <c r="A82" s="71" t="s">
        <v>12</v>
      </c>
      <c r="B82" s="72"/>
      <c r="C82" s="60">
        <f>C9+C34+C47+C67+C76+C78</f>
        <v>370</v>
      </c>
      <c r="D82" s="60"/>
      <c r="E82" s="60"/>
      <c r="F82" s="60">
        <f>F9+F34+F47+F67+F76+F78</f>
        <v>0</v>
      </c>
      <c r="G82" s="60">
        <f>G9+G34+G47+G67+G76+G78</f>
        <v>0</v>
      </c>
      <c r="H82" s="61"/>
    </row>
  </sheetData>
  <mergeCells count="21">
    <mergeCell ref="A76:B76"/>
    <mergeCell ref="A78:B78"/>
    <mergeCell ref="A79:A80"/>
    <mergeCell ref="A82:B82"/>
    <mergeCell ref="A47:B47"/>
    <mergeCell ref="A48:A57"/>
    <mergeCell ref="A58:A66"/>
    <mergeCell ref="A67:B67"/>
    <mergeCell ref="A70:A74"/>
    <mergeCell ref="A9:B9"/>
    <mergeCell ref="A10:A19"/>
    <mergeCell ref="A20:A33"/>
    <mergeCell ref="A34:B34"/>
    <mergeCell ref="A35:A40"/>
    <mergeCell ref="A41:A46"/>
    <mergeCell ref="A1:B1"/>
    <mergeCell ref="A2:B2"/>
    <mergeCell ref="A3:B3"/>
    <mergeCell ref="A4:B4"/>
    <mergeCell ref="A5:D5"/>
    <mergeCell ref="A6:D6"/>
  </mergeCells>
  <printOptions horizontalCentered="1" gridLines="1"/>
  <pageMargins left="0.25" right="0.25" top="0.75" bottom="0.75" header="0" footer="0"/>
  <pageSetup paperSize="9" scale="65"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ĐBDC</vt:lpstr>
      <vt:lpstr>CNLĐ</vt:lpstr>
      <vt:lpstr>CNLĐ!Print_Area</vt:lpstr>
      <vt:lpstr>ĐBDC!Print_Area</vt:lpstr>
      <vt:lpstr>CNLĐ!Print_Titles</vt:lpstr>
      <vt:lpstr>ĐBDC!Print_Titles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HONGHAI</dc:creator>
  <cp:lastModifiedBy>Admin</cp:lastModifiedBy>
  <cp:lastPrinted>2023-08-10T04:55:45Z</cp:lastPrinted>
  <dcterms:created xsi:type="dcterms:W3CDTF">2022-10-26T11:48:35Z</dcterms:created>
  <dcterms:modified xsi:type="dcterms:W3CDTF">2023-08-24T10:03:58Z</dcterms:modified>
</cp:coreProperties>
</file>